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NEXOS L.P.E 2020\"/>
    </mc:Choice>
  </mc:AlternateContent>
  <bookViews>
    <workbookView xWindow="0" yWindow="0" windowWidth="23040" windowHeight="9216" activeTab="3"/>
  </bookViews>
  <sheets>
    <sheet name="ANEXO 37PROYECCIONES " sheetId="55" r:id="rId1"/>
    <sheet name="ANEXO 38" sheetId="47" r:id="rId2"/>
    <sheet name="ANEXO39EJERCIDO " sheetId="54" r:id="rId3"/>
    <sheet name="ANEXO40ACTUARIAL" sheetId="52" r:id="rId4"/>
  </sheets>
  <definedNames>
    <definedName name="_xlnm.Print_Area" localSheetId="0">'ANEXO 37PROYECCIONES '!$A$1:$G$35</definedName>
    <definedName name="_xlnm.Print_Area" localSheetId="1">'ANEXO 38'!$A$1:$C$50</definedName>
    <definedName name="_xlnm.Print_Area" localSheetId="2">'ANEXO39EJERCIDO '!$A$1:$G$34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Titles" localSheetId="0">'ANEXO 37PROYECCIONES '!$1:$11</definedName>
    <definedName name="_xlnm.Print_Titles" localSheetId="2">'ANEXO39EJERCIDO '!$1:$10</definedName>
    <definedName name="XXXXX" localSheetId="0">#REF!</definedName>
    <definedName name="XXXXX" localSheetId="2">#REF!</definedName>
    <definedName name="XXXXX">#REF!</definedName>
  </definedNames>
  <calcPr calcId="162913"/>
</workbook>
</file>

<file path=xl/calcChain.xml><?xml version="1.0" encoding="utf-8"?>
<calcChain xmlns="http://schemas.openxmlformats.org/spreadsheetml/2006/main">
  <c r="G23" i="54" l="1"/>
  <c r="F23" i="54"/>
  <c r="E23" i="54"/>
  <c r="D23" i="54"/>
  <c r="C23" i="54"/>
  <c r="B23" i="54"/>
  <c r="G12" i="54"/>
  <c r="F12" i="54"/>
  <c r="E12" i="54"/>
  <c r="D12" i="54"/>
  <c r="C12" i="54"/>
  <c r="B12" i="54"/>
  <c r="B34" i="54" l="1"/>
  <c r="C34" i="54"/>
  <c r="F34" i="54"/>
  <c r="G34" i="54"/>
  <c r="D34" i="54"/>
  <c r="E34" i="54"/>
</calcChain>
</file>

<file path=xl/sharedStrings.xml><?xml version="1.0" encoding="utf-8"?>
<sst xmlns="http://schemas.openxmlformats.org/spreadsheetml/2006/main" count="159" uniqueCount="112">
  <si>
    <t>( PESOS)</t>
  </si>
  <si>
    <t>Año 1</t>
  </si>
  <si>
    <t>Año 2</t>
  </si>
  <si>
    <t>Año 3</t>
  </si>
  <si>
    <t>Año 4</t>
  </si>
  <si>
    <t>Año 5</t>
  </si>
  <si>
    <t>1. Gasto No Etiquetado (1=A+B+C+D+E+F+G+H+I)</t>
  </si>
  <si>
    <r>
      <t xml:space="preserve">   A. </t>
    </r>
    <r>
      <rPr>
        <sz val="11"/>
        <rFont val="Arial"/>
        <family val="2"/>
      </rPr>
      <t>Servicios Personales</t>
    </r>
  </si>
  <si>
    <r>
      <t xml:space="preserve">   B. </t>
    </r>
    <r>
      <rPr>
        <sz val="11"/>
        <rFont val="Arial"/>
        <family val="2"/>
      </rPr>
      <t>Materiales y Suministros</t>
    </r>
  </si>
  <si>
    <r>
      <t xml:space="preserve">   E. </t>
    </r>
    <r>
      <rPr>
        <sz val="11"/>
        <rFont val="Arial"/>
        <family val="2"/>
      </rPr>
      <t>Bienes Muebles, Inmuebles e Intangibles</t>
    </r>
  </si>
  <si>
    <r>
      <t xml:space="preserve">   </t>
    </r>
    <r>
      <rPr>
        <b/>
        <sz val="11"/>
        <rFont val="Arial"/>
        <family val="2"/>
      </rPr>
      <t>F</t>
    </r>
    <r>
      <rPr>
        <sz val="11"/>
        <rFont val="Arial"/>
        <family val="2"/>
      </rPr>
      <t>. Inversión Pública</t>
    </r>
  </si>
  <si>
    <r>
      <t xml:space="preserve">   </t>
    </r>
    <r>
      <rPr>
        <b/>
        <sz val="11"/>
        <rFont val="Arial"/>
        <family val="2"/>
      </rPr>
      <t>G</t>
    </r>
    <r>
      <rPr>
        <sz val="11"/>
        <rFont val="Arial"/>
        <family val="2"/>
      </rPr>
      <t>. Inversiones Financieras y Otras Provisiones</t>
    </r>
  </si>
  <si>
    <r>
      <t xml:space="preserve">   </t>
    </r>
    <r>
      <rPr>
        <b/>
        <sz val="11"/>
        <rFont val="Arial"/>
        <family val="2"/>
      </rPr>
      <t>H</t>
    </r>
    <r>
      <rPr>
        <sz val="11"/>
        <rFont val="Arial"/>
        <family val="2"/>
      </rPr>
      <t>. Participaciones y Aportaciones</t>
    </r>
  </si>
  <si>
    <r>
      <t xml:space="preserve">  </t>
    </r>
    <r>
      <rPr>
        <b/>
        <sz val="11"/>
        <rFont val="Arial"/>
        <family val="2"/>
      </rPr>
      <t xml:space="preserve"> I</t>
    </r>
    <r>
      <rPr>
        <sz val="11"/>
        <rFont val="Arial"/>
        <family val="2"/>
      </rPr>
      <t>. Deuda Pública</t>
    </r>
  </si>
  <si>
    <t>2. Gasto Etiquetado (2=A+B+C+D+E+F+G+H+I)</t>
  </si>
  <si>
    <r>
      <t xml:space="preserve">   C. </t>
    </r>
    <r>
      <rPr>
        <sz val="11"/>
        <rFont val="Arial"/>
        <family val="2"/>
      </rPr>
      <t>Servicios Generales</t>
    </r>
  </si>
  <si>
    <r>
      <t xml:space="preserve">   D. </t>
    </r>
    <r>
      <rPr>
        <sz val="11"/>
        <rFont val="Arial"/>
        <family val="2"/>
      </rPr>
      <t>Transferencias, Asignaciones, Subsidios y 
        Otras Ayudas</t>
    </r>
  </si>
  <si>
    <t>3. Total de Egresos Proyectados (3=1+2)</t>
  </si>
  <si>
    <t>Año del Ejercicio 
Vigente</t>
  </si>
  <si>
    <t>Concepto</t>
  </si>
  <si>
    <t xml:space="preserve">Concepto </t>
  </si>
  <si>
    <t>.</t>
  </si>
  <si>
    <t>Pensiones y Jubilaciones</t>
  </si>
  <si>
    <t>Salud</t>
  </si>
  <si>
    <t>Riesgos de trabajo</t>
  </si>
  <si>
    <t>Invalidez y vida</t>
  </si>
  <si>
    <t>Otras prestaciones sociales</t>
  </si>
  <si>
    <t>Beneficio Definido</t>
  </si>
  <si>
    <t>CENDI y Centro Adulto Mayor</t>
  </si>
  <si>
    <t>Fondo</t>
  </si>
  <si>
    <t>Prestación laboral o Fondo general para trabajadores del estado o municipio</t>
  </si>
  <si>
    <t>Población afiliada</t>
  </si>
  <si>
    <t>Activos</t>
  </si>
  <si>
    <t>Edad máxima</t>
  </si>
  <si>
    <t>Edad mínima</t>
  </si>
  <si>
    <t>Edad promedio</t>
  </si>
  <si>
    <t>Promedio de años de servicio (trabajadores activos)</t>
  </si>
  <si>
    <t>Aportación individual al plan de pensión como % del salario</t>
  </si>
  <si>
    <t>Edad de Jubilación o Pensión</t>
  </si>
  <si>
    <t>Esperanza de vida</t>
  </si>
  <si>
    <t>Ingresos del Fondo</t>
  </si>
  <si>
    <t>Ingresos Anuales al Fondo de Pensiones</t>
  </si>
  <si>
    <t>Nómina anual</t>
  </si>
  <si>
    <t>Pensionados y Jubilados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</si>
  <si>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</si>
  <si>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</si>
  <si>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</si>
  <si>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</si>
  <si>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</si>
  <si>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</si>
  <si>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</si>
  <si>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</si>
  <si>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</si>
  <si>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</si>
  <si>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</t>
  </si>
  <si>
    <t>futuros de cotización X%</t>
  </si>
  <si>
    <t xml:space="preserve">Generación actual </t>
  </si>
  <si>
    <t>Generaciones Futuras</t>
  </si>
  <si>
    <t>Valor presente de aportaciones futuras</t>
  </si>
  <si>
    <t>Otros ingresos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</si>
  <si>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</si>
  <si>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</si>
  <si>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</si>
  <si>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</si>
  <si>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</si>
  <si>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</si>
  <si>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Farell Grupo de Consultoria, SC</t>
  </si>
  <si>
    <t>FORMATO 7 b) PROYECCIONES DE EGRESOS - LDF</t>
  </si>
  <si>
    <t>Tipo de Sistema</t>
  </si>
  <si>
    <t>Subrogado IMSS/ISSSTE</t>
  </si>
  <si>
    <t>Beneficio definido, Contribución definida o Mixto</t>
  </si>
  <si>
    <t>Beneficiarios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</si>
  <si>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</si>
  <si>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</si>
  <si>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</si>
  <si>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Déficit/superávit actuarial</t>
  </si>
  <si>
    <t>FORMATO 8) INFORME SOBRE ESTUDIOS ACTUARIALES - LDF</t>
  </si>
  <si>
    <t>3. Total del Resultado de Egresos (3=1+2)</t>
  </si>
  <si>
    <t xml:space="preserve">Trabajadores que ingresen antes del 1 de julio de 2005: 30 años de antigüedad/ 15 años de antigüedad y 55 años de edad. Trabajadores que ingresen a partir del 1 de julio 2005: 60 años de edad y 15 de antiguedad </t>
  </si>
  <si>
    <t xml:space="preserve"> FRACCIÓN II ARTÍCULO 5 LDF</t>
  </si>
  <si>
    <t>ANEXO 37</t>
  </si>
  <si>
    <t>ANEXO 38</t>
  </si>
  <si>
    <t xml:space="preserve">Actualmente existen diversos factores que podrían generar una mayor volatilidad en el mercado financiero tales como: </t>
  </si>
  <si>
    <t>Además, el escenario macroeconómico de mediano plazo está sujeto a:</t>
  </si>
  <si>
    <t>La Encuesta Banxico, señala como principales riesgos para el crecimiento económico:</t>
  </si>
  <si>
    <t>Principales factores que podrían obstaculizar el crecimiento económico en México</t>
  </si>
  <si>
    <t>(Distribución porcentual de respuestas)</t>
  </si>
  <si>
    <t>ANEXO 39</t>
  </si>
  <si>
    <t>ANEXO 40</t>
  </si>
  <si>
    <t xml:space="preserve"> FRACCIÓN V ARTÍCULO 5 LDF</t>
  </si>
  <si>
    <r>
      <rPr>
        <sz val="11"/>
        <rFont val="Arial"/>
        <family val="2"/>
      </rPr>
      <t xml:space="preserve">    i.</t>
    </r>
    <r>
      <rPr>
        <sz val="7"/>
        <rFont val="Arial"/>
        <family val="2"/>
      </rPr>
      <t xml:space="preserve">    </t>
    </r>
    <r>
      <rPr>
        <sz val="11"/>
        <rFont val="Arial"/>
        <family val="2"/>
      </rPr>
      <t>El mayor retraso en la aprobación del T-MEC;</t>
    </r>
  </si>
  <si>
    <r>
      <rPr>
        <sz val="11"/>
        <rFont val="Arial"/>
        <family val="2"/>
      </rPr>
      <t xml:space="preserve">  iii.</t>
    </r>
    <r>
      <rPr>
        <sz val="7"/>
        <rFont val="Arial"/>
        <family val="2"/>
      </rPr>
      <t xml:space="preserve">    </t>
    </r>
    <r>
      <rPr>
        <sz val="11"/>
        <rFont val="Arial"/>
        <family val="2"/>
      </rPr>
      <t xml:space="preserve">Problemas de inseguridad pública; </t>
    </r>
  </si>
  <si>
    <r>
      <rPr>
        <sz val="11"/>
        <rFont val="Arial"/>
        <family val="2"/>
      </rPr>
      <t xml:space="preserve">   ii.</t>
    </r>
    <r>
      <rPr>
        <sz val="7"/>
        <rFont val="Arial"/>
        <family val="2"/>
      </rPr>
      <t>    </t>
    </r>
    <r>
      <rPr>
        <sz val="11"/>
        <rFont val="Arial"/>
        <family val="2"/>
      </rPr>
      <t xml:space="preserve">Incertidumbre sobre la situación económica interna; </t>
    </r>
  </si>
  <si>
    <r>
      <t xml:space="preserve">   </t>
    </r>
    <r>
      <rPr>
        <sz val="11"/>
        <rFont val="Arial"/>
        <family val="2"/>
      </rPr>
      <t>iv.</t>
    </r>
    <r>
      <rPr>
        <sz val="7"/>
        <rFont val="Arial"/>
        <family val="2"/>
      </rPr>
      <t>    </t>
    </r>
    <r>
      <rPr>
        <sz val="11"/>
        <rFont val="Arial"/>
        <family val="2"/>
      </rPr>
      <t>Política de gasto público;</t>
    </r>
  </si>
  <si>
    <r>
      <t xml:space="preserve">     </t>
    </r>
    <r>
      <rPr>
        <sz val="11"/>
        <rFont val="Arial"/>
        <family val="2"/>
      </rPr>
      <t>v.</t>
    </r>
    <r>
      <rPr>
        <sz val="7"/>
        <rFont val="Arial"/>
        <family val="2"/>
      </rPr>
      <t xml:space="preserve">   </t>
    </r>
    <r>
      <rPr>
        <sz val="11"/>
        <rFont val="Arial"/>
        <family val="2"/>
      </rPr>
      <t xml:space="preserve">Plataforma de producción petrolera; </t>
    </r>
  </si>
  <si>
    <r>
      <t>    </t>
    </r>
    <r>
      <rPr>
        <sz val="11"/>
        <rFont val="Arial"/>
        <family val="2"/>
      </rPr>
      <t>vi.</t>
    </r>
    <r>
      <rPr>
        <sz val="7"/>
        <rFont val="Arial"/>
        <family val="2"/>
      </rPr>
      <t>   </t>
    </r>
    <r>
      <rPr>
        <sz val="11"/>
        <rFont val="Arial"/>
        <family val="2"/>
      </rPr>
      <t>Debilidad del mercado interno; y,</t>
    </r>
  </si>
  <si>
    <t xml:space="preserve"> vii.  Debilidad del mercado externo y la economía mundial.</t>
  </si>
  <si>
    <r>
      <rPr>
        <sz val="11"/>
        <rFont val="Arial"/>
        <family val="2"/>
      </rPr>
      <t xml:space="preserve">   ii.</t>
    </r>
    <r>
      <rPr>
        <sz val="7"/>
        <rFont val="Arial"/>
        <family val="2"/>
      </rPr>
      <t xml:space="preserve">    </t>
    </r>
    <r>
      <rPr>
        <sz val="11"/>
        <rFont val="Arial"/>
        <family val="2"/>
      </rPr>
      <t>El riesgo de un escalamiento de los conflictos geopolíticos y comerciales a nivel mundial, que a su vez 
        podrían afectar los flujos de capitales, la productividad y el crecimiento global;</t>
    </r>
  </si>
  <si>
    <t>FRACCIÓN III ARTÍCULO 5 LDF. DESCRIPCIÓN DE LOS RIESGOS RELEVANTES PARA LAS FINANZAS PÚBLICAS, INCLUYENDO LOS MONTOS DE DEUDA CONTINGENTE, ACOMPAÑADOS DE PROPUESTAS DE ACCIÓN PARA ENFRENTARLOS.</t>
  </si>
  <si>
    <r>
      <rPr>
        <sz val="11"/>
        <rFont val="Arial"/>
        <family val="2"/>
      </rPr>
      <t xml:space="preserve">  iv. </t>
    </r>
    <r>
      <rPr>
        <sz val="7"/>
        <rFont val="Arial"/>
        <family val="2"/>
      </rPr>
      <t xml:space="preserve">  </t>
    </r>
    <r>
      <rPr>
        <sz val="11"/>
        <rFont val="Arial"/>
        <family val="2"/>
      </rPr>
      <t xml:space="preserve">Un mayor deterioro de la calificación crediticia de Pemex y de la deuda soberana; y </t>
    </r>
  </si>
  <si>
    <r>
      <rPr>
        <sz val="11"/>
        <rFont val="Arial"/>
        <family val="2"/>
      </rPr>
      <t xml:space="preserve">  iii.</t>
    </r>
    <r>
      <rPr>
        <sz val="7"/>
        <rFont val="Arial"/>
        <family val="2"/>
      </rPr>
      <t xml:space="preserve">    </t>
    </r>
    <r>
      <rPr>
        <sz val="11"/>
        <rFont val="Arial"/>
        <family val="2"/>
      </rPr>
      <t>Una mayor desaceleración de la economía mundial y, en particular, de la estadounidense;</t>
    </r>
  </si>
  <si>
    <r>
      <rPr>
        <sz val="11"/>
        <rFont val="Arial"/>
        <family val="2"/>
      </rPr>
      <t xml:space="preserve">   v.</t>
    </r>
    <r>
      <rPr>
        <sz val="7"/>
        <rFont val="Arial"/>
        <family val="2"/>
      </rPr>
      <t xml:space="preserve">   </t>
    </r>
    <r>
      <rPr>
        <sz val="11"/>
        <rFont val="Arial"/>
        <family val="2"/>
      </rPr>
      <t>Un menor dinamismo de la inversión privada.</t>
    </r>
  </si>
  <si>
    <r>
      <rPr>
        <sz val="11"/>
        <rFont val="Arial"/>
        <family val="2"/>
      </rPr>
      <t xml:space="preserve">    i.</t>
    </r>
    <r>
      <rPr>
        <sz val="7"/>
        <rFont val="Arial"/>
        <family val="2"/>
      </rPr>
      <t xml:space="preserve">    </t>
    </r>
    <r>
      <rPr>
        <sz val="11"/>
        <rFont val="Arial"/>
        <family val="2"/>
      </rPr>
      <t>La continuación de las tensiones comerciales al punto de generar disrupciones en las cadenas globales
       de producción, afectando el crecimiento global de mediano plazo;</t>
    </r>
  </si>
  <si>
    <r>
      <rPr>
        <sz val="11"/>
        <rFont val="Arial"/>
        <family val="2"/>
      </rPr>
      <t xml:space="preserve">  iii.</t>
    </r>
    <r>
      <rPr>
        <sz val="7"/>
        <rFont val="Arial"/>
        <family val="2"/>
      </rPr>
      <t xml:space="preserve">     </t>
    </r>
    <r>
      <rPr>
        <sz val="11"/>
        <rFont val="Arial"/>
        <family val="2"/>
      </rPr>
      <t xml:space="preserve">Una desaceleración de la economía de Estados Unidos más fuerte que la esperada; y </t>
    </r>
  </si>
  <si>
    <r>
      <rPr>
        <sz val="11"/>
        <rFont val="Arial"/>
        <family val="2"/>
      </rPr>
      <t xml:space="preserve">    i.</t>
    </r>
    <r>
      <rPr>
        <sz val="7"/>
        <rFont val="Arial"/>
        <family val="2"/>
      </rPr>
      <t xml:space="preserve">    </t>
    </r>
    <r>
      <rPr>
        <sz val="11"/>
        <rFont val="Arial"/>
        <family val="2"/>
      </rPr>
      <t>Incertidumbre política interna;</t>
    </r>
  </si>
  <si>
    <r>
      <rPr>
        <sz val="11"/>
        <rFont val="Arial"/>
        <family val="2"/>
      </rPr>
      <t xml:space="preserve">   ii.</t>
    </r>
    <r>
      <rPr>
        <sz val="7"/>
        <rFont val="Arial"/>
        <family val="2"/>
      </rPr>
      <t>    </t>
    </r>
    <r>
      <rPr>
        <sz val="11"/>
        <rFont val="Arial"/>
        <family val="2"/>
      </rPr>
      <t xml:space="preserve">Una profundización de los riesgos geopolíticos que genere menores perspectivas de crecimiento en la
        economía mundial; </t>
    </r>
  </si>
  <si>
    <r>
      <rPr>
        <sz val="11"/>
        <rFont val="Arial"/>
        <family val="2"/>
      </rPr>
      <t xml:space="preserve">  iv.  </t>
    </r>
    <r>
      <rPr>
        <sz val="7"/>
        <rFont val="Arial"/>
        <family val="2"/>
      </rPr>
      <t> </t>
    </r>
    <r>
      <rPr>
        <sz val="11"/>
        <rFont val="Arial"/>
        <family val="2"/>
      </rPr>
      <t>Condiciones más restrictivas en los mercados financieros internacionales por los procesos de 
        normalización de las economías avanzadas que afecten la inversión a nivel mundial.</t>
    </r>
  </si>
  <si>
    <t>Iniciativa de Ley
2020</t>
  </si>
  <si>
    <t>1. Gasto Etiquetado (2=A+B+C+D+E+F+G+H+I)</t>
  </si>
  <si>
    <t>PODER EJECUTIVO DEL ESTADO DE CAMPECHE</t>
  </si>
  <si>
    <t>PRESUPUESTO DE EGRESOS PARA EL AÑO 2020</t>
  </si>
  <si>
    <t>FRACCIÓN IV ARTÍCULO 5 LDF 
FORMATO 7 d)  RESULTADO  DE EGRESOS - LDF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</si>
</sst>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  <numFmt numFmtId="166" formatCode="#,##0_ ;\-#,##0\ "/>
    <numFmt numFmtId="167" formatCode="_-* #,##0.0_-;\-* #,##0.0_-;_-* &quot;-&quot;??_-;_-@_-"/>
    <numFmt numFmtId="168" formatCode="#,##0.00_ ;[Red]\-#,##0.00\ "/>
    <numFmt numFmtId="169" formatCode="0.0%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ahoma"/>
      <family val="2"/>
    </font>
    <font>
      <sz val="12"/>
      <name val="Tahoma"/>
      <family val="2"/>
    </font>
    <font>
      <sz val="8"/>
      <name val="Tahoma"/>
      <family val="2"/>
    </font>
    <font>
      <b/>
      <sz val="1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zo Sans"/>
      <family val="3"/>
    </font>
    <font>
      <sz val="11"/>
      <color theme="1"/>
      <name val="Azo Sans"/>
      <family val="3"/>
    </font>
    <font>
      <sz val="9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</borders>
  <cellStyleXfs count="27">
    <xf numFmtId="0" fontId="0" fillId="0" borderId="0"/>
    <xf numFmtId="165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20" applyFont="1"/>
    <xf numFmtId="0" fontId="9" fillId="0" borderId="0" xfId="20" applyFont="1"/>
    <xf numFmtId="0" fontId="5" fillId="0" borderId="0" xfId="20" applyFont="1"/>
    <xf numFmtId="3" fontId="8" fillId="0" borderId="1" xfId="20" applyNumberFormat="1" applyFont="1" applyBorder="1" applyAlignment="1">
      <alignment vertical="center"/>
    </xf>
    <xf numFmtId="0" fontId="6" fillId="0" borderId="0" xfId="20" applyFont="1" applyBorder="1" applyAlignment="1">
      <alignment vertical="justify"/>
    </xf>
    <xf numFmtId="4" fontId="6" fillId="0" borderId="0" xfId="20" applyNumberFormat="1" applyFont="1" applyBorder="1" applyAlignment="1">
      <alignment vertical="justify"/>
    </xf>
    <xf numFmtId="3" fontId="8" fillId="0" borderId="0" xfId="20" applyNumberFormat="1" applyFont="1" applyBorder="1" applyAlignment="1">
      <alignment vertical="center"/>
    </xf>
    <xf numFmtId="3" fontId="4" fillId="0" borderId="0" xfId="20" applyNumberFormat="1" applyFont="1"/>
    <xf numFmtId="0" fontId="10" fillId="0" borderId="1" xfId="20" applyFont="1" applyBorder="1" applyAlignment="1">
      <alignment vertical="justify"/>
    </xf>
    <xf numFmtId="0" fontId="14" fillId="2" borderId="3" xfId="10" applyFont="1" applyFill="1" applyBorder="1" applyAlignment="1">
      <alignment horizontal="center" vertical="center"/>
    </xf>
    <xf numFmtId="3" fontId="13" fillId="0" borderId="1" xfId="20" applyNumberFormat="1" applyFont="1" applyBorder="1" applyAlignment="1">
      <alignment vertical="justify"/>
    </xf>
    <xf numFmtId="3" fontId="12" fillId="3" borderId="1" xfId="20" applyNumberFormat="1" applyFont="1" applyFill="1" applyBorder="1" applyAlignment="1">
      <alignment vertical="center"/>
    </xf>
    <xf numFmtId="3" fontId="13" fillId="0" borderId="1" xfId="20" applyNumberFormat="1" applyFont="1" applyBorder="1" applyAlignment="1">
      <alignment vertical="center"/>
    </xf>
    <xf numFmtId="0" fontId="15" fillId="0" borderId="0" xfId="0" applyFont="1" applyAlignment="1"/>
    <xf numFmtId="0" fontId="1" fillId="0" borderId="0" xfId="24"/>
    <xf numFmtId="0" fontId="1" fillId="0" borderId="0" xfId="24" applyAlignment="1">
      <alignment wrapText="1"/>
    </xf>
    <xf numFmtId="0" fontId="16" fillId="0" borderId="4" xfId="24" applyFont="1" applyBorder="1" applyAlignment="1">
      <alignment vertical="center"/>
    </xf>
    <xf numFmtId="0" fontId="16" fillId="0" borderId="5" xfId="24" applyFont="1" applyBorder="1" applyAlignment="1">
      <alignment vertical="center"/>
    </xf>
    <xf numFmtId="0" fontId="16" fillId="0" borderId="2" xfId="24" applyFont="1" applyBorder="1" applyAlignment="1">
      <alignment horizontal="center" vertical="center"/>
    </xf>
    <xf numFmtId="0" fontId="16" fillId="0" borderId="0" xfId="24" applyFont="1" applyBorder="1" applyAlignment="1">
      <alignment vertical="center"/>
    </xf>
    <xf numFmtId="0" fontId="16" fillId="0" borderId="7" xfId="24" applyFont="1" applyBorder="1" applyAlignment="1">
      <alignment vertical="center"/>
    </xf>
    <xf numFmtId="0" fontId="16" fillId="0" borderId="1" xfId="24" applyFont="1" applyBorder="1" applyAlignment="1">
      <alignment horizontal="center" vertical="center"/>
    </xf>
    <xf numFmtId="0" fontId="16" fillId="0" borderId="1" xfId="24" applyFont="1" applyBorder="1" applyAlignment="1">
      <alignment horizontal="center" vertical="center" wrapText="1"/>
    </xf>
    <xf numFmtId="0" fontId="16" fillId="0" borderId="1" xfId="24" applyFont="1" applyFill="1" applyBorder="1" applyAlignment="1">
      <alignment horizontal="center" vertical="center"/>
    </xf>
    <xf numFmtId="0" fontId="16" fillId="0" borderId="1" xfId="24" applyFont="1" applyBorder="1" applyAlignment="1">
      <alignment vertical="center"/>
    </xf>
    <xf numFmtId="3" fontId="16" fillId="0" borderId="1" xfId="24" applyNumberFormat="1" applyFont="1" applyBorder="1" applyAlignment="1">
      <alignment vertical="center"/>
    </xf>
    <xf numFmtId="3" fontId="16" fillId="0" borderId="1" xfId="24" applyNumberFormat="1" applyFont="1" applyFill="1" applyBorder="1" applyAlignment="1">
      <alignment vertical="center"/>
    </xf>
    <xf numFmtId="0" fontId="16" fillId="0" borderId="1" xfId="24" applyFont="1" applyFill="1" applyBorder="1" applyAlignment="1">
      <alignment vertical="center"/>
    </xf>
    <xf numFmtId="10" fontId="3" fillId="0" borderId="1" xfId="25" applyNumberFormat="1" applyFont="1" applyFill="1" applyBorder="1" applyAlignment="1">
      <alignment vertical="center"/>
    </xf>
    <xf numFmtId="166" fontId="16" fillId="0" borderId="1" xfId="24" applyNumberFormat="1" applyFont="1" applyBorder="1" applyAlignment="1">
      <alignment horizontal="right" vertical="center"/>
    </xf>
    <xf numFmtId="166" fontId="16" fillId="0" borderId="1" xfId="24" applyNumberFormat="1" applyFont="1" applyFill="1" applyBorder="1" applyAlignment="1">
      <alignment horizontal="right" vertical="center"/>
    </xf>
    <xf numFmtId="10" fontId="16" fillId="0" borderId="1" xfId="25" applyNumberFormat="1" applyFont="1" applyBorder="1" applyAlignment="1">
      <alignment horizontal="right" vertical="center"/>
    </xf>
    <xf numFmtId="0" fontId="1" fillId="0" borderId="0" xfId="24" applyAlignment="1">
      <alignment horizontal="center" vertical="center"/>
    </xf>
    <xf numFmtId="167" fontId="16" fillId="0" borderId="1" xfId="0" applyNumberFormat="1" applyFont="1" applyBorder="1" applyAlignment="1">
      <alignment vertical="center"/>
    </xf>
    <xf numFmtId="3" fontId="13" fillId="0" borderId="1" xfId="20" quotePrefix="1" applyNumberFormat="1" applyFont="1" applyBorder="1" applyAlignment="1">
      <alignment horizontal="right" vertical="center"/>
    </xf>
    <xf numFmtId="3" fontId="16" fillId="0" borderId="1" xfId="0" applyNumberFormat="1" applyFont="1" applyBorder="1" applyAlignment="1">
      <alignment vertical="center"/>
    </xf>
    <xf numFmtId="43" fontId="4" fillId="0" borderId="0" xfId="3" applyFont="1"/>
    <xf numFmtId="168" fontId="18" fillId="5" borderId="6" xfId="0" applyNumberFormat="1" applyFont="1" applyFill="1" applyBorder="1" applyAlignment="1">
      <alignment horizontal="center" vertical="center"/>
    </xf>
    <xf numFmtId="169" fontId="4" fillId="0" borderId="0" xfId="26" applyNumberFormat="1" applyFont="1"/>
    <xf numFmtId="0" fontId="4" fillId="0" borderId="0" xfId="20" applyFont="1" applyBorder="1"/>
    <xf numFmtId="168" fontId="19" fillId="5" borderId="0" xfId="0" applyNumberFormat="1" applyFont="1" applyFill="1" applyBorder="1" applyAlignment="1">
      <alignment horizontal="center" vertical="center"/>
    </xf>
    <xf numFmtId="168" fontId="18" fillId="5" borderId="0" xfId="0" applyNumberFormat="1" applyFont="1" applyFill="1" applyBorder="1" applyAlignment="1">
      <alignment horizontal="center" vertical="center"/>
    </xf>
    <xf numFmtId="0" fontId="20" fillId="0" borderId="1" xfId="24" applyFont="1" applyFill="1" applyBorder="1" applyAlignment="1">
      <alignment horizontal="justify" vertical="center"/>
    </xf>
    <xf numFmtId="43" fontId="4" fillId="0" borderId="0" xfId="20" applyNumberFormat="1" applyFont="1"/>
    <xf numFmtId="43" fontId="5" fillId="0" borderId="0" xfId="20" applyNumberFormat="1" applyFont="1"/>
    <xf numFmtId="0" fontId="11" fillId="0" borderId="0" xfId="0" applyFont="1" applyAlignment="1"/>
    <xf numFmtId="0" fontId="11" fillId="0" borderId="0" xfId="0" applyFont="1" applyAlignment="1">
      <alignment horizontal="justify"/>
    </xf>
    <xf numFmtId="0" fontId="11" fillId="0" borderId="0" xfId="0" applyFont="1" applyAlignment="1">
      <alignment horizontal="center"/>
    </xf>
    <xf numFmtId="0" fontId="21" fillId="0" borderId="0" xfId="10" applyFont="1" applyAlignment="1">
      <alignment horizontal="center" vertical="center"/>
    </xf>
    <xf numFmtId="0" fontId="0" fillId="0" borderId="0" xfId="0" applyBorder="1"/>
    <xf numFmtId="0" fontId="13" fillId="0" borderId="0" xfId="0" applyFont="1" applyBorder="1" applyAlignment="1">
      <alignment horizontal="justify" vertical="center"/>
    </xf>
    <xf numFmtId="0" fontId="22" fillId="0" borderId="0" xfId="0" applyFont="1" applyBorder="1" applyAlignment="1">
      <alignment horizontal="justify"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5" fillId="0" borderId="10" xfId="0" applyFont="1" applyBorder="1" applyAlignment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12" fillId="0" borderId="20" xfId="10" applyFont="1" applyBorder="1" applyAlignment="1">
      <alignment vertical="center"/>
    </xf>
    <xf numFmtId="0" fontId="10" fillId="0" borderId="21" xfId="20" applyFont="1" applyBorder="1" applyAlignment="1">
      <alignment vertical="justify"/>
    </xf>
    <xf numFmtId="0" fontId="12" fillId="3" borderId="20" xfId="10" applyFont="1" applyFill="1" applyBorder="1" applyAlignment="1">
      <alignment vertical="center"/>
    </xf>
    <xf numFmtId="3" fontId="12" fillId="3" borderId="21" xfId="20" applyNumberFormat="1" applyFont="1" applyFill="1" applyBorder="1" applyAlignment="1">
      <alignment vertical="center"/>
    </xf>
    <xf numFmtId="3" fontId="13" fillId="0" borderId="21" xfId="20" applyNumberFormat="1" applyFont="1" applyBorder="1" applyAlignment="1">
      <alignment vertical="center"/>
    </xf>
    <xf numFmtId="0" fontId="12" fillId="0" borderId="20" xfId="10" applyFont="1" applyBorder="1" applyAlignment="1">
      <alignment vertical="center" wrapText="1"/>
    </xf>
    <xf numFmtId="0" fontId="13" fillId="0" borderId="20" xfId="10" applyFont="1" applyBorder="1" applyAlignment="1">
      <alignment vertical="center"/>
    </xf>
    <xf numFmtId="168" fontId="18" fillId="5" borderId="21" xfId="0" applyNumberFormat="1" applyFont="1" applyFill="1" applyBorder="1" applyAlignment="1">
      <alignment horizontal="center" vertical="center"/>
    </xf>
    <xf numFmtId="167" fontId="16" fillId="0" borderId="21" xfId="0" applyNumberFormat="1" applyFont="1" applyBorder="1" applyAlignment="1">
      <alignment vertical="center"/>
    </xf>
    <xf numFmtId="3" fontId="13" fillId="0" borderId="21" xfId="20" quotePrefix="1" applyNumberFormat="1" applyFont="1" applyBorder="1" applyAlignment="1">
      <alignment horizontal="right" vertical="center"/>
    </xf>
    <xf numFmtId="0" fontId="8" fillId="0" borderId="20" xfId="21" quotePrefix="1" applyFont="1" applyBorder="1" applyAlignment="1">
      <alignment horizontal="center" vertical="center"/>
    </xf>
    <xf numFmtId="0" fontId="12" fillId="3" borderId="22" xfId="10" applyFont="1" applyFill="1" applyBorder="1" applyAlignment="1">
      <alignment vertical="center"/>
    </xf>
    <xf numFmtId="3" fontId="12" fillId="3" borderId="23" xfId="20" applyNumberFormat="1" applyFont="1" applyFill="1" applyBorder="1" applyAlignment="1">
      <alignment vertical="center"/>
    </xf>
    <xf numFmtId="3" fontId="12" fillId="3" borderId="24" xfId="20" applyNumberFormat="1" applyFont="1" applyFill="1" applyBorder="1" applyAlignment="1">
      <alignment vertical="center"/>
    </xf>
    <xf numFmtId="0" fontId="21" fillId="2" borderId="16" xfId="10" applyFont="1" applyFill="1" applyBorder="1" applyAlignment="1">
      <alignment horizontal="center" vertical="center"/>
    </xf>
    <xf numFmtId="0" fontId="21" fillId="2" borderId="17" xfId="10" applyFont="1" applyFill="1" applyBorder="1" applyAlignment="1">
      <alignment horizontal="center" vertical="center" wrapText="1"/>
    </xf>
    <xf numFmtId="0" fontId="14" fillId="2" borderId="19" xfId="10" applyFont="1" applyFill="1" applyBorder="1" applyAlignment="1">
      <alignment horizontal="center" vertical="center"/>
    </xf>
    <xf numFmtId="3" fontId="13" fillId="0" borderId="21" xfId="20" applyNumberFormat="1" applyFont="1" applyBorder="1" applyAlignment="1">
      <alignment vertical="justify"/>
    </xf>
    <xf numFmtId="3" fontId="8" fillId="0" borderId="21" xfId="20" applyNumberFormat="1" applyFont="1" applyBorder="1" applyAlignment="1">
      <alignment vertical="center"/>
    </xf>
    <xf numFmtId="0" fontId="16" fillId="4" borderId="25" xfId="24" applyFont="1" applyFill="1" applyBorder="1" applyAlignment="1">
      <alignment vertical="center"/>
    </xf>
    <xf numFmtId="0" fontId="16" fillId="4" borderId="26" xfId="24" applyFont="1" applyFill="1" applyBorder="1" applyAlignment="1">
      <alignment vertical="center"/>
    </xf>
    <xf numFmtId="0" fontId="24" fillId="4" borderId="27" xfId="24" applyFont="1" applyFill="1" applyBorder="1" applyAlignment="1">
      <alignment horizontal="center" vertical="center" wrapText="1"/>
    </xf>
    <xf numFmtId="0" fontId="24" fillId="4" borderId="28" xfId="24" applyFont="1" applyFill="1" applyBorder="1" applyAlignment="1">
      <alignment horizontal="center" vertical="center" wrapText="1"/>
    </xf>
    <xf numFmtId="0" fontId="17" fillId="0" borderId="29" xfId="24" applyFont="1" applyBorder="1" applyAlignment="1">
      <alignment vertical="center"/>
    </xf>
    <xf numFmtId="0" fontId="16" fillId="0" borderId="30" xfId="24" applyFont="1" applyBorder="1" applyAlignment="1">
      <alignment horizontal="center" vertical="center" wrapText="1"/>
    </xf>
    <xf numFmtId="0" fontId="16" fillId="0" borderId="13" xfId="24" applyFont="1" applyBorder="1" applyAlignment="1">
      <alignment vertical="center"/>
    </xf>
    <xf numFmtId="0" fontId="16" fillId="0" borderId="21" xfId="24" applyFont="1" applyBorder="1" applyAlignment="1">
      <alignment horizontal="center" vertical="center"/>
    </xf>
    <xf numFmtId="0" fontId="16" fillId="0" borderId="21" xfId="24" applyFont="1" applyBorder="1" applyAlignment="1">
      <alignment horizontal="right" vertical="center" wrapText="1"/>
    </xf>
    <xf numFmtId="0" fontId="16" fillId="0" borderId="21" xfId="24" applyFont="1" applyBorder="1" applyAlignment="1">
      <alignment vertical="center"/>
    </xf>
    <xf numFmtId="0" fontId="17" fillId="0" borderId="13" xfId="24" applyFont="1" applyBorder="1" applyAlignment="1">
      <alignment vertical="center"/>
    </xf>
    <xf numFmtId="0" fontId="1" fillId="0" borderId="0" xfId="24" applyBorder="1"/>
    <xf numFmtId="0" fontId="16" fillId="0" borderId="12" xfId="24" applyFont="1" applyBorder="1" applyAlignment="1">
      <alignment vertical="center"/>
    </xf>
    <xf numFmtId="0" fontId="16" fillId="0" borderId="8" xfId="24" applyFont="1" applyBorder="1" applyAlignment="1">
      <alignment vertical="center"/>
    </xf>
    <xf numFmtId="0" fontId="16" fillId="0" borderId="23" xfId="24" applyFont="1" applyBorder="1" applyAlignment="1">
      <alignment vertical="center"/>
    </xf>
    <xf numFmtId="0" fontId="16" fillId="0" borderId="24" xfId="24" applyFont="1" applyBorder="1" applyAlignment="1">
      <alignment vertical="center"/>
    </xf>
    <xf numFmtId="0" fontId="11" fillId="0" borderId="0" xfId="10" applyFont="1" applyAlignment="1"/>
    <xf numFmtId="0" fontId="11" fillId="0" borderId="0" xfId="10" applyFont="1" applyAlignment="1">
      <alignment vertical="center"/>
    </xf>
    <xf numFmtId="0" fontId="14" fillId="6" borderId="17" xfId="10" applyFont="1" applyFill="1" applyBorder="1" applyAlignment="1">
      <alignment horizontal="center" vertical="center"/>
    </xf>
    <xf numFmtId="0" fontId="14" fillId="6" borderId="19" xfId="10" applyFont="1" applyFill="1" applyBorder="1" applyAlignment="1">
      <alignment horizontal="center" vertical="center"/>
    </xf>
    <xf numFmtId="0" fontId="21" fillId="6" borderId="15" xfId="10" applyFont="1" applyFill="1" applyBorder="1" applyAlignment="1">
      <alignment horizontal="center" vertical="center"/>
    </xf>
    <xf numFmtId="0" fontId="21" fillId="6" borderId="18" xfId="10" applyFont="1" applyFill="1" applyBorder="1" applyAlignment="1">
      <alignment horizontal="center" vertical="center"/>
    </xf>
    <xf numFmtId="0" fontId="21" fillId="6" borderId="16" xfId="10" applyFont="1" applyFill="1" applyBorder="1" applyAlignment="1">
      <alignment horizontal="center" vertical="center" wrapText="1"/>
    </xf>
    <xf numFmtId="0" fontId="21" fillId="6" borderId="3" xfId="10" applyFont="1" applyFill="1" applyBorder="1" applyAlignment="1">
      <alignment horizontal="center" vertical="center"/>
    </xf>
    <xf numFmtId="0" fontId="14" fillId="6" borderId="16" xfId="10" applyFont="1" applyFill="1" applyBorder="1" applyAlignment="1">
      <alignment horizontal="center" vertical="center"/>
    </xf>
    <xf numFmtId="0" fontId="14" fillId="6" borderId="3" xfId="10" applyFont="1" applyFill="1" applyBorder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11" fillId="0" borderId="0" xfId="10" applyFont="1" applyAlignment="1">
      <alignment horizontal="center"/>
    </xf>
    <xf numFmtId="0" fontId="11" fillId="0" borderId="0" xfId="10" quotePrefix="1" applyFont="1" applyAlignment="1">
      <alignment horizontal="center" vertical="center"/>
    </xf>
    <xf numFmtId="0" fontId="11" fillId="0" borderId="0" xfId="10" applyFont="1" applyAlignment="1">
      <alignment horizontal="center" vertical="center"/>
    </xf>
    <xf numFmtId="0" fontId="14" fillId="0" borderId="0" xfId="10" applyFont="1" applyAlignment="1">
      <alignment horizontal="center"/>
    </xf>
    <xf numFmtId="0" fontId="21" fillId="2" borderId="15" xfId="10" applyFont="1" applyFill="1" applyBorder="1" applyAlignment="1">
      <alignment horizontal="center" vertical="center"/>
    </xf>
    <xf numFmtId="0" fontId="21" fillId="2" borderId="18" xfId="10" applyFont="1" applyFill="1" applyBorder="1" applyAlignment="1">
      <alignment horizontal="center" vertical="center"/>
    </xf>
    <xf numFmtId="0" fontId="11" fillId="0" borderId="0" xfId="10" quotePrefix="1" applyFont="1" applyAlignment="1">
      <alignment horizontal="center" vertical="center" wrapText="1"/>
    </xf>
    <xf numFmtId="0" fontId="12" fillId="0" borderId="0" xfId="10" applyFont="1" applyAlignment="1">
      <alignment horizontal="center" vertical="center"/>
    </xf>
    <xf numFmtId="0" fontId="23" fillId="0" borderId="0" xfId="24" applyFont="1" applyAlignment="1">
      <alignment horizontal="center" vertical="center"/>
    </xf>
  </cellXfs>
  <cellStyles count="27">
    <cellStyle name="Euro" xfId="1"/>
    <cellStyle name="Millares 2" xfId="2"/>
    <cellStyle name="Millares 3" xfId="3"/>
    <cellStyle name="Millares 4" xfId="4"/>
    <cellStyle name="Moneda 2" xfId="5"/>
    <cellStyle name="Moneda 3" xfId="6"/>
    <cellStyle name="Moneda 3 2" xfId="7"/>
    <cellStyle name="Normal" xfId="0" builtinId="0"/>
    <cellStyle name="Normal 2" xfId="8"/>
    <cellStyle name="Normal 2 2" xfId="9"/>
    <cellStyle name="Normal 2 3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7"/>
    <cellStyle name="Normal 6 2" xfId="18"/>
    <cellStyle name="Normal 7" xfId="19"/>
    <cellStyle name="Normal 8" xfId="22"/>
    <cellStyle name="Normal 8 2" xfId="24"/>
    <cellStyle name="Normal_ANEXO LEY 06" xfId="20"/>
    <cellStyle name="Normal_presentacion28nov_" xfId="21"/>
    <cellStyle name="Porcentaje 2" xfId="23"/>
    <cellStyle name="Porcentaje 2 2" xfId="25"/>
    <cellStyle name="Porcentaje 3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53340</xdr:rowOff>
    </xdr:from>
    <xdr:to>
      <xdr:col>6</xdr:col>
      <xdr:colOff>1539240</xdr:colOff>
      <xdr:row>8</xdr:row>
      <xdr:rowOff>68580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7620" y="100965"/>
          <a:ext cx="12590145" cy="114871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45719</xdr:rowOff>
    </xdr:from>
    <xdr:to>
      <xdr:col>2</xdr:col>
      <xdr:colOff>114299</xdr:colOff>
      <xdr:row>5</xdr:row>
      <xdr:rowOff>126999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30480" y="45719"/>
          <a:ext cx="7345679" cy="15595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99060</xdr:colOff>
      <xdr:row>35</xdr:row>
      <xdr:rowOff>152400</xdr:rowOff>
    </xdr:from>
    <xdr:to>
      <xdr:col>2</xdr:col>
      <xdr:colOff>6350</xdr:colOff>
      <xdr:row>49</xdr:row>
      <xdr:rowOff>45720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/>
        <a:srcRect l="13852" t="52837" r="15761" b="10721"/>
        <a:stretch/>
      </xdr:blipFill>
      <xdr:spPr bwMode="auto">
        <a:xfrm>
          <a:off x="190500" y="7071360"/>
          <a:ext cx="6987540" cy="22402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44824</xdr:colOff>
      <xdr:row>1</xdr:row>
      <xdr:rowOff>4481</xdr:rowOff>
    </xdr:from>
    <xdr:to>
      <xdr:col>6</xdr:col>
      <xdr:colOff>1165412</xdr:colOff>
      <xdr:row>6</xdr:row>
      <xdr:rowOff>134469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44824" y="116540"/>
          <a:ext cx="10230970" cy="13066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1043940</xdr:colOff>
      <xdr:row>3</xdr:row>
      <xdr:rowOff>7620</xdr:rowOff>
    </xdr:from>
    <xdr:to>
      <xdr:col>1</xdr:col>
      <xdr:colOff>1539240</xdr:colOff>
      <xdr:row>5</xdr:row>
      <xdr:rowOff>0</xdr:rowOff>
    </xdr:to>
    <xdr:pic>
      <xdr:nvPicPr>
        <xdr:cNvPr id="2" name="Imagen 1" descr="E:\LICENCIADO\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7620"/>
          <a:ext cx="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8466</xdr:colOff>
      <xdr:row>0</xdr:row>
      <xdr:rowOff>25401</xdr:rowOff>
    </xdr:from>
    <xdr:to>
      <xdr:col>8</xdr:col>
      <xdr:colOff>1032933</xdr:colOff>
      <xdr:row>5</xdr:row>
      <xdr:rowOff>135469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67733" y="25401"/>
          <a:ext cx="10016067" cy="1126068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1387898</xdr:colOff>
      <xdr:row>0</xdr:row>
      <xdr:rowOff>113454</xdr:rowOff>
    </xdr:from>
    <xdr:to>
      <xdr:col>3</xdr:col>
      <xdr:colOff>1387898</xdr:colOff>
      <xdr:row>4</xdr:row>
      <xdr:rowOff>105834</xdr:rowOff>
    </xdr:to>
    <xdr:pic>
      <xdr:nvPicPr>
        <xdr:cNvPr id="4" name="Imagen 3" descr="E:\LICENCIADO\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6565" y="113454"/>
          <a:ext cx="0" cy="1050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workbookViewId="0">
      <selection activeCell="D19" sqref="D19"/>
    </sheetView>
  </sheetViews>
  <sheetFormatPr baseColWidth="10" defaultColWidth="11.44140625" defaultRowHeight="18" customHeight="1" x14ac:dyDescent="0.3"/>
  <cols>
    <col min="1" max="1" width="51" style="1" customWidth="1"/>
    <col min="2" max="2" width="23.33203125" style="1" bestFit="1" customWidth="1"/>
    <col min="3" max="3" width="24.6640625" style="1" customWidth="1"/>
    <col min="4" max="4" width="24.44140625" style="1" customWidth="1"/>
    <col min="5" max="5" width="24.33203125" style="1" customWidth="1"/>
    <col min="6" max="7" width="24.109375" style="1" customWidth="1"/>
    <col min="8" max="8" width="11.44140625" style="1"/>
    <col min="9" max="9" width="16.5546875" style="1" bestFit="1" customWidth="1"/>
    <col min="10" max="16384" width="11.44140625" style="1"/>
  </cols>
  <sheetData>
    <row r="1" spans="1:9" ht="4.2" customHeight="1" x14ac:dyDescent="0.3">
      <c r="A1" s="113"/>
      <c r="B1" s="113"/>
      <c r="C1" s="113"/>
      <c r="D1" s="113"/>
      <c r="E1" s="113"/>
      <c r="F1" s="113"/>
      <c r="G1" s="113"/>
    </row>
    <row r="2" spans="1:9" ht="23.4" customHeight="1" x14ac:dyDescent="0.3">
      <c r="A2" s="110" t="s">
        <v>80</v>
      </c>
      <c r="B2" s="110"/>
      <c r="C2" s="110"/>
      <c r="D2" s="110"/>
      <c r="E2" s="110"/>
      <c r="F2" s="110"/>
      <c r="G2" s="110"/>
    </row>
    <row r="3" spans="1:9" ht="23.4" customHeight="1" x14ac:dyDescent="0.3">
      <c r="A3" s="110" t="s">
        <v>110</v>
      </c>
      <c r="B3" s="110"/>
      <c r="C3" s="110"/>
      <c r="D3" s="110"/>
      <c r="E3" s="110"/>
      <c r="F3" s="110"/>
      <c r="G3" s="110"/>
    </row>
    <row r="4" spans="1:9" ht="23.4" customHeight="1" x14ac:dyDescent="0.3">
      <c r="A4" s="111" t="s">
        <v>109</v>
      </c>
      <c r="B4" s="112"/>
      <c r="C4" s="112"/>
      <c r="D4" s="112"/>
      <c r="E4" s="112"/>
      <c r="F4" s="112"/>
      <c r="G4" s="112"/>
    </row>
    <row r="5" spans="1:9" ht="19.95" customHeight="1" x14ac:dyDescent="0.3">
      <c r="A5" s="111" t="s">
        <v>79</v>
      </c>
      <c r="B5" s="112"/>
      <c r="C5" s="112"/>
      <c r="D5" s="112"/>
      <c r="E5" s="112"/>
      <c r="F5" s="112"/>
      <c r="G5" s="112"/>
    </row>
    <row r="6" spans="1:9" ht="13.5" customHeight="1" x14ac:dyDescent="0.3">
      <c r="A6" s="112" t="s">
        <v>67</v>
      </c>
      <c r="B6" s="112"/>
      <c r="C6" s="112"/>
      <c r="D6" s="112"/>
      <c r="E6" s="112"/>
      <c r="F6" s="112"/>
      <c r="G6" s="112"/>
    </row>
    <row r="7" spans="1:9" ht="4.2" customHeight="1" x14ac:dyDescent="0.3">
      <c r="A7" s="49"/>
      <c r="B7" s="49"/>
      <c r="C7" s="49"/>
      <c r="D7" s="49"/>
      <c r="E7" s="49"/>
      <c r="F7" s="49"/>
      <c r="G7" s="49"/>
    </row>
    <row r="8" spans="1:9" ht="13.95" customHeight="1" x14ac:dyDescent="0.3">
      <c r="A8" s="109" t="s">
        <v>0</v>
      </c>
      <c r="B8" s="109"/>
      <c r="C8" s="109"/>
      <c r="D8" s="109"/>
      <c r="E8" s="109"/>
      <c r="F8" s="109"/>
      <c r="G8" s="109"/>
    </row>
    <row r="9" spans="1:9" ht="11.4" customHeight="1" thickBot="1" x14ac:dyDescent="0.35">
      <c r="A9" s="2"/>
      <c r="B9" s="2"/>
      <c r="C9" s="2"/>
      <c r="D9" s="2"/>
      <c r="E9" s="2"/>
      <c r="F9" s="2"/>
      <c r="G9" s="2"/>
    </row>
    <row r="10" spans="1:9" ht="14.1" customHeight="1" thickTop="1" x14ac:dyDescent="0.3">
      <c r="A10" s="103" t="s">
        <v>20</v>
      </c>
      <c r="B10" s="105" t="s">
        <v>107</v>
      </c>
      <c r="C10" s="107">
        <v>2021</v>
      </c>
      <c r="D10" s="107">
        <v>2022</v>
      </c>
      <c r="E10" s="107">
        <v>2023</v>
      </c>
      <c r="F10" s="107">
        <v>2024</v>
      </c>
      <c r="G10" s="101">
        <v>2025</v>
      </c>
    </row>
    <row r="11" spans="1:9" s="3" customFormat="1" ht="21" customHeight="1" x14ac:dyDescent="0.3">
      <c r="A11" s="104"/>
      <c r="B11" s="106"/>
      <c r="C11" s="108"/>
      <c r="D11" s="108"/>
      <c r="E11" s="108"/>
      <c r="F11" s="108"/>
      <c r="G11" s="102"/>
    </row>
    <row r="12" spans="1:9" ht="14.25" customHeight="1" x14ac:dyDescent="0.3">
      <c r="A12" s="64"/>
      <c r="B12" s="9"/>
      <c r="C12" s="9"/>
      <c r="D12" s="9"/>
      <c r="E12" s="9"/>
      <c r="F12" s="9"/>
      <c r="G12" s="65"/>
    </row>
    <row r="13" spans="1:9" ht="19.2" customHeight="1" x14ac:dyDescent="0.3">
      <c r="A13" s="66" t="s">
        <v>6</v>
      </c>
      <c r="B13" s="12">
        <v>10872529362</v>
      </c>
      <c r="C13" s="12">
        <v>11225168905</v>
      </c>
      <c r="D13" s="12">
        <v>11886421634</v>
      </c>
      <c r="E13" s="12">
        <v>12879095530</v>
      </c>
      <c r="F13" s="12">
        <v>13375895982</v>
      </c>
      <c r="G13" s="67">
        <v>14188835711</v>
      </c>
    </row>
    <row r="14" spans="1:9" ht="19.2" customHeight="1" x14ac:dyDescent="0.3">
      <c r="A14" s="64" t="s">
        <v>7</v>
      </c>
      <c r="B14" s="13">
        <v>2374977405</v>
      </c>
      <c r="C14" s="13">
        <v>2512726094.4900002</v>
      </c>
      <c r="D14" s="13">
        <v>2663489660.1594005</v>
      </c>
      <c r="E14" s="13">
        <v>2825962529.4291239</v>
      </c>
      <c r="F14" s="13">
        <v>3001172206.2537298</v>
      </c>
      <c r="G14" s="68">
        <v>3187244883.0414615</v>
      </c>
      <c r="I14" s="37"/>
    </row>
    <row r="15" spans="1:9" ht="19.2" customHeight="1" x14ac:dyDescent="0.3">
      <c r="A15" s="64" t="s">
        <v>8</v>
      </c>
      <c r="B15" s="13">
        <v>405303614</v>
      </c>
      <c r="C15" s="13">
        <v>426129690.78008699</v>
      </c>
      <c r="D15" s="13">
        <v>447837091.14269358</v>
      </c>
      <c r="E15" s="13">
        <v>470455483.72198915</v>
      </c>
      <c r="F15" s="13">
        <v>494017867.41496402</v>
      </c>
      <c r="G15" s="68">
        <v>518554996.66260779</v>
      </c>
      <c r="I15" s="37"/>
    </row>
    <row r="16" spans="1:9" ht="19.2" customHeight="1" x14ac:dyDescent="0.3">
      <c r="A16" s="64" t="s">
        <v>15</v>
      </c>
      <c r="B16" s="13">
        <v>1091370283</v>
      </c>
      <c r="C16" s="13">
        <v>1147449134.814194</v>
      </c>
      <c r="D16" s="13">
        <v>1205901146.7346509</v>
      </c>
      <c r="E16" s="13">
        <v>1266806208.1690917</v>
      </c>
      <c r="F16" s="13">
        <v>1330253175.999871</v>
      </c>
      <c r="G16" s="68">
        <v>1396324863.4114926</v>
      </c>
      <c r="I16" s="37"/>
    </row>
    <row r="17" spans="1:9" ht="27.6" customHeight="1" x14ac:dyDescent="0.3">
      <c r="A17" s="69" t="s">
        <v>16</v>
      </c>
      <c r="B17" s="13">
        <v>3671801018</v>
      </c>
      <c r="C17" s="13">
        <v>3709907845</v>
      </c>
      <c r="D17" s="13">
        <v>3957179210</v>
      </c>
      <c r="E17" s="13">
        <v>4431453277</v>
      </c>
      <c r="F17" s="13">
        <v>4526073829</v>
      </c>
      <c r="G17" s="68">
        <v>4837001252</v>
      </c>
      <c r="I17" s="37"/>
    </row>
    <row r="18" spans="1:9" ht="19.2" customHeight="1" x14ac:dyDescent="0.3">
      <c r="A18" s="64" t="s">
        <v>9</v>
      </c>
      <c r="B18" s="13">
        <v>4342369</v>
      </c>
      <c r="C18" s="13">
        <v>4178867.8534552879</v>
      </c>
      <c r="D18" s="13">
        <v>4021522.9375122208</v>
      </c>
      <c r="E18" s="13">
        <v>3870102.4545594575</v>
      </c>
      <c r="F18" s="13">
        <v>3724383.3347504372</v>
      </c>
      <c r="G18" s="68">
        <v>3584150.9073810186</v>
      </c>
      <c r="I18" s="37"/>
    </row>
    <row r="19" spans="1:9" ht="19.2" customHeight="1" x14ac:dyDescent="0.3">
      <c r="A19" s="70" t="s">
        <v>10</v>
      </c>
      <c r="B19" s="13">
        <v>43237766</v>
      </c>
      <c r="C19" s="13">
        <v>44819883.389958955</v>
      </c>
      <c r="D19" s="13">
        <v>46459892.194465332</v>
      </c>
      <c r="E19" s="13">
        <v>48159910.724018447</v>
      </c>
      <c r="F19" s="13">
        <v>49922134.800427489</v>
      </c>
      <c r="G19" s="68">
        <v>51748840.593035541</v>
      </c>
      <c r="I19" s="37"/>
    </row>
    <row r="20" spans="1:9" ht="19.2" customHeight="1" x14ac:dyDescent="0.3">
      <c r="A20" s="70" t="s">
        <v>11</v>
      </c>
      <c r="B20" s="13">
        <v>13014839</v>
      </c>
      <c r="C20" s="13">
        <v>13470358.364999998</v>
      </c>
      <c r="D20" s="13">
        <v>13941820.907774998</v>
      </c>
      <c r="E20" s="13">
        <v>14429784.639547121</v>
      </c>
      <c r="F20" s="13">
        <v>14934827.101931268</v>
      </c>
      <c r="G20" s="68">
        <v>15457546.050498862</v>
      </c>
      <c r="I20" s="37"/>
    </row>
    <row r="21" spans="1:9" ht="19.2" customHeight="1" x14ac:dyDescent="0.3">
      <c r="A21" s="70" t="s">
        <v>12</v>
      </c>
      <c r="B21" s="13">
        <v>2915545008</v>
      </c>
      <c r="C21" s="13">
        <v>3010107775</v>
      </c>
      <c r="D21" s="13">
        <v>3187427332</v>
      </c>
      <c r="E21" s="13">
        <v>3453619800</v>
      </c>
      <c r="F21" s="13">
        <v>3586840326</v>
      </c>
      <c r="G21" s="68">
        <v>3804835816</v>
      </c>
      <c r="I21" s="37"/>
    </row>
    <row r="22" spans="1:9" ht="19.2" customHeight="1" x14ac:dyDescent="0.3">
      <c r="A22" s="70" t="s">
        <v>13</v>
      </c>
      <c r="B22" s="13">
        <v>352937060</v>
      </c>
      <c r="C22" s="13">
        <v>356379255</v>
      </c>
      <c r="D22" s="13">
        <v>360163957</v>
      </c>
      <c r="E22" s="13">
        <v>364338434</v>
      </c>
      <c r="F22" s="13">
        <v>368957232</v>
      </c>
      <c r="G22" s="68">
        <v>374083363</v>
      </c>
    </row>
    <row r="23" spans="1:9" ht="19.2" customHeight="1" x14ac:dyDescent="0.3">
      <c r="A23" s="70"/>
      <c r="B23" s="38"/>
      <c r="C23" s="38"/>
      <c r="D23" s="38"/>
      <c r="E23" s="38"/>
      <c r="F23" s="38"/>
      <c r="G23" s="71"/>
    </row>
    <row r="24" spans="1:9" ht="19.2" customHeight="1" x14ac:dyDescent="0.3">
      <c r="A24" s="66" t="s">
        <v>108</v>
      </c>
      <c r="B24" s="12">
        <v>11110212505</v>
      </c>
      <c r="C24" s="12">
        <v>11641227272.606728</v>
      </c>
      <c r="D24" s="12">
        <v>12209770525.884972</v>
      </c>
      <c r="E24" s="12">
        <v>12825503021.77475</v>
      </c>
      <c r="F24" s="12">
        <v>13505709010.574537</v>
      </c>
      <c r="G24" s="67">
        <v>14249621764.987312</v>
      </c>
    </row>
    <row r="25" spans="1:9" ht="19.2" customHeight="1" x14ac:dyDescent="0.3">
      <c r="A25" s="64" t="s">
        <v>7</v>
      </c>
      <c r="B25" s="13">
        <v>4516943588</v>
      </c>
      <c r="C25" s="13">
        <v>4778926316.1040001</v>
      </c>
      <c r="D25" s="13">
        <v>5065661895.07024</v>
      </c>
      <c r="E25" s="13">
        <v>5374667270.6695242</v>
      </c>
      <c r="F25" s="13">
        <v>5707896641.4510345</v>
      </c>
      <c r="G25" s="68">
        <v>6061786233.2209988</v>
      </c>
    </row>
    <row r="26" spans="1:9" ht="19.2" customHeight="1" x14ac:dyDescent="0.3">
      <c r="A26" s="64" t="s">
        <v>8</v>
      </c>
      <c r="B26" s="13">
        <v>56959968</v>
      </c>
      <c r="C26" s="13">
        <v>59886792.795002438</v>
      </c>
      <c r="D26" s="13">
        <v>62937475.757867061</v>
      </c>
      <c r="E26" s="13">
        <v>66116186.415818691</v>
      </c>
      <c r="F26" s="13">
        <v>69427562.319699898</v>
      </c>
      <c r="G26" s="68">
        <v>72875925.5922703</v>
      </c>
    </row>
    <row r="27" spans="1:9" ht="19.2" customHeight="1" x14ac:dyDescent="0.3">
      <c r="A27" s="64" t="s">
        <v>15</v>
      </c>
      <c r="B27" s="13">
        <v>281369018</v>
      </c>
      <c r="C27" s="13">
        <v>295826853</v>
      </c>
      <c r="D27" s="13">
        <v>310896519</v>
      </c>
      <c r="E27" s="13">
        <v>326598611</v>
      </c>
      <c r="F27" s="13">
        <v>342956039</v>
      </c>
      <c r="G27" s="68">
        <v>359990153</v>
      </c>
    </row>
    <row r="28" spans="1:9" ht="29.4" customHeight="1" x14ac:dyDescent="0.3">
      <c r="A28" s="69" t="s">
        <v>16</v>
      </c>
      <c r="B28" s="13">
        <v>4143698776</v>
      </c>
      <c r="C28" s="13">
        <v>4338578401</v>
      </c>
      <c r="D28" s="13">
        <v>4533925552</v>
      </c>
      <c r="E28" s="13">
        <v>4743081635</v>
      </c>
      <c r="F28" s="13">
        <v>4980971476</v>
      </c>
      <c r="G28" s="68">
        <v>5251863642</v>
      </c>
    </row>
    <row r="29" spans="1:9" ht="19.2" customHeight="1" x14ac:dyDescent="0.3">
      <c r="A29" s="64" t="s">
        <v>9</v>
      </c>
      <c r="B29" s="13">
        <v>50786993</v>
      </c>
      <c r="C29" s="13">
        <v>41705822</v>
      </c>
      <c r="D29" s="13">
        <v>34248446</v>
      </c>
      <c r="E29" s="13">
        <v>28124516</v>
      </c>
      <c r="F29" s="13">
        <v>23095600</v>
      </c>
      <c r="G29" s="68">
        <v>18965899</v>
      </c>
    </row>
    <row r="30" spans="1:9" ht="19.2" customHeight="1" x14ac:dyDescent="0.3">
      <c r="A30" s="70" t="s">
        <v>10</v>
      </c>
      <c r="B30" s="13">
        <v>488314264</v>
      </c>
      <c r="C30" s="13">
        <v>462891877.95815134</v>
      </c>
      <c r="D30" s="13">
        <v>438793020.14332324</v>
      </c>
      <c r="E30" s="13">
        <v>415948785.6555258</v>
      </c>
      <c r="F30" s="13">
        <v>394293856.88905227</v>
      </c>
      <c r="G30" s="68">
        <v>373766316.77246267</v>
      </c>
    </row>
    <row r="31" spans="1:9" ht="19.2" customHeight="1" x14ac:dyDescent="0.3">
      <c r="A31" s="70" t="s">
        <v>11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72">
        <v>0</v>
      </c>
    </row>
    <row r="32" spans="1:9" ht="19.2" customHeight="1" x14ac:dyDescent="0.3">
      <c r="A32" s="70" t="s">
        <v>12</v>
      </c>
      <c r="B32" s="13">
        <v>1572139898</v>
      </c>
      <c r="C32" s="35">
        <v>1663411209.7784941</v>
      </c>
      <c r="D32" s="35">
        <v>1763307617.6338663</v>
      </c>
      <c r="E32" s="35">
        <v>1870966016.8414652</v>
      </c>
      <c r="F32" s="35">
        <v>1987067834.3144624</v>
      </c>
      <c r="G32" s="73">
        <v>2110373594.4443996</v>
      </c>
    </row>
    <row r="33" spans="1:8" ht="19.2" customHeight="1" x14ac:dyDescent="0.3">
      <c r="A33" s="70" t="s">
        <v>13</v>
      </c>
      <c r="B33" s="36"/>
      <c r="C33" s="34"/>
      <c r="D33" s="34">
        <v>0</v>
      </c>
      <c r="E33" s="34">
        <v>0</v>
      </c>
      <c r="F33" s="34">
        <v>0</v>
      </c>
      <c r="G33" s="72">
        <v>0</v>
      </c>
    </row>
    <row r="34" spans="1:8" ht="19.2" customHeight="1" x14ac:dyDescent="0.3">
      <c r="A34" s="74"/>
      <c r="B34" s="13"/>
      <c r="C34" s="35"/>
      <c r="D34" s="35"/>
      <c r="E34" s="35"/>
      <c r="F34" s="35"/>
      <c r="G34" s="73"/>
    </row>
    <row r="35" spans="1:8" ht="19.2" customHeight="1" thickBot="1" x14ac:dyDescent="0.35">
      <c r="A35" s="75" t="s">
        <v>17</v>
      </c>
      <c r="B35" s="76">
        <v>21982741867</v>
      </c>
      <c r="C35" s="76">
        <v>22866396178</v>
      </c>
      <c r="D35" s="76">
        <v>24096192159</v>
      </c>
      <c r="E35" s="76">
        <v>25704598552</v>
      </c>
      <c r="F35" s="76">
        <v>26881604993</v>
      </c>
      <c r="G35" s="77">
        <v>28438457476</v>
      </c>
      <c r="H35" s="39"/>
    </row>
    <row r="36" spans="1:8" ht="5.25" customHeight="1" thickTop="1" x14ac:dyDescent="0.3">
      <c r="A36" s="5"/>
      <c r="B36" s="6"/>
      <c r="C36" s="6"/>
      <c r="D36" s="6"/>
      <c r="E36" s="6"/>
      <c r="F36" s="6"/>
      <c r="G36" s="6"/>
    </row>
    <row r="37" spans="1:8" ht="18" customHeight="1" x14ac:dyDescent="0.3">
      <c r="A37" s="40"/>
      <c r="B37" s="41"/>
      <c r="C37" s="41"/>
      <c r="D37" s="41"/>
      <c r="E37" s="41"/>
      <c r="F37" s="41"/>
      <c r="G37" s="41"/>
    </row>
    <row r="38" spans="1:8" ht="18" customHeight="1" x14ac:dyDescent="0.3">
      <c r="A38" s="40"/>
      <c r="B38" s="42"/>
      <c r="C38" s="42"/>
      <c r="D38" s="42"/>
      <c r="E38" s="42"/>
      <c r="F38" s="42"/>
      <c r="G38" s="42"/>
    </row>
    <row r="39" spans="1:8" ht="18" customHeight="1" x14ac:dyDescent="0.3">
      <c r="A39" s="40"/>
      <c r="B39" s="40"/>
      <c r="C39" s="40"/>
      <c r="D39" s="40"/>
      <c r="E39" s="40"/>
      <c r="F39" s="40"/>
      <c r="G39" s="40"/>
    </row>
    <row r="40" spans="1:8" ht="18" customHeight="1" x14ac:dyDescent="0.3">
      <c r="B40" s="8"/>
    </row>
    <row r="41" spans="1:8" ht="18" customHeight="1" x14ac:dyDescent="0.3">
      <c r="D41" s="8"/>
    </row>
    <row r="44" spans="1:8" ht="18" customHeight="1" x14ac:dyDescent="0.3">
      <c r="D44" s="8"/>
      <c r="E44" s="8"/>
    </row>
    <row r="45" spans="1:8" ht="18" customHeight="1" x14ac:dyDescent="0.3">
      <c r="E45" s="8"/>
    </row>
  </sheetData>
  <mergeCells count="14">
    <mergeCell ref="A8:G8"/>
    <mergeCell ref="A3:G3"/>
    <mergeCell ref="A4:G4"/>
    <mergeCell ref="A1:G1"/>
    <mergeCell ref="A2:G2"/>
    <mergeCell ref="A5:G5"/>
    <mergeCell ref="A6:G6"/>
    <mergeCell ref="G10:G11"/>
    <mergeCell ref="A10:A11"/>
    <mergeCell ref="B10:B11"/>
    <mergeCell ref="C10:C11"/>
    <mergeCell ref="D10:D11"/>
    <mergeCell ref="E10:E11"/>
    <mergeCell ref="F10:F11"/>
  </mergeCells>
  <printOptions horizontalCentered="1"/>
  <pageMargins left="0" right="0" top="0.39370078740157483" bottom="0.39370078740157483" header="0" footer="0.19685039370078741"/>
  <pageSetup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51"/>
  <sheetViews>
    <sheetView zoomScaleNormal="100" zoomScaleSheetLayoutView="100" workbookViewId="0">
      <selection activeCell="D13" sqref="D13"/>
    </sheetView>
  </sheetViews>
  <sheetFormatPr baseColWidth="10" defaultRowHeight="13.2" x14ac:dyDescent="0.25"/>
  <cols>
    <col min="1" max="1" width="2.44140625" customWidth="1"/>
    <col min="2" max="2" width="103.44140625" customWidth="1"/>
    <col min="3" max="3" width="1.6640625" customWidth="1"/>
  </cols>
  <sheetData>
    <row r="2" spans="1:10" ht="16.8" x14ac:dyDescent="0.3">
      <c r="B2" s="48" t="s">
        <v>81</v>
      </c>
      <c r="C2" s="46"/>
      <c r="D2" s="46"/>
      <c r="E2" s="46"/>
      <c r="F2" s="46"/>
      <c r="G2" s="46"/>
      <c r="H2" s="46"/>
      <c r="I2" s="46"/>
      <c r="J2" s="46"/>
    </row>
    <row r="3" spans="1:10" ht="16.8" x14ac:dyDescent="0.3">
      <c r="A3" s="110" t="s">
        <v>110</v>
      </c>
      <c r="B3" s="110"/>
      <c r="C3" s="110"/>
      <c r="D3" s="99"/>
      <c r="E3" s="99"/>
      <c r="F3" s="99"/>
      <c r="G3" s="99"/>
      <c r="H3" s="46"/>
      <c r="I3" s="46"/>
      <c r="J3" s="46"/>
    </row>
    <row r="4" spans="1:10" ht="16.8" x14ac:dyDescent="0.3">
      <c r="A4" s="111" t="s">
        <v>109</v>
      </c>
      <c r="B4" s="111"/>
      <c r="C4" s="111"/>
      <c r="D4" s="100"/>
      <c r="E4" s="100"/>
      <c r="F4" s="100"/>
      <c r="G4" s="100"/>
      <c r="H4" s="46"/>
      <c r="I4" s="46"/>
      <c r="J4" s="46"/>
    </row>
    <row r="5" spans="1:10" ht="52.95" customHeight="1" x14ac:dyDescent="0.3">
      <c r="B5" s="47" t="s">
        <v>98</v>
      </c>
      <c r="C5" s="46"/>
      <c r="D5" s="46"/>
      <c r="E5" s="46"/>
      <c r="F5" s="46"/>
      <c r="G5" s="46"/>
      <c r="H5" s="46"/>
      <c r="I5" s="46"/>
      <c r="J5" s="46"/>
    </row>
    <row r="6" spans="1:10" ht="21.75" customHeight="1" thickBot="1" x14ac:dyDescent="0.3">
      <c r="A6" s="56"/>
      <c r="B6" s="56"/>
      <c r="C6" s="56"/>
    </row>
    <row r="7" spans="1:10" ht="13.2" customHeight="1" thickTop="1" x14ac:dyDescent="0.5">
      <c r="A7" s="63"/>
      <c r="B7" s="50"/>
      <c r="C7" s="57"/>
      <c r="D7" s="14"/>
      <c r="E7" s="14"/>
      <c r="F7" s="14"/>
      <c r="G7" s="14"/>
      <c r="H7" s="14"/>
      <c r="I7" s="14"/>
    </row>
    <row r="8" spans="1:10" ht="13.2" customHeight="1" x14ac:dyDescent="0.5">
      <c r="A8" s="61"/>
      <c r="B8" s="51" t="s">
        <v>82</v>
      </c>
      <c r="C8" s="58"/>
      <c r="D8" s="14"/>
      <c r="E8" s="14"/>
      <c r="F8" s="14"/>
      <c r="G8" s="14"/>
      <c r="H8" s="14"/>
      <c r="I8" s="14"/>
    </row>
    <row r="9" spans="1:10" ht="14.25" customHeight="1" x14ac:dyDescent="0.5">
      <c r="A9" s="61"/>
      <c r="B9" s="51"/>
      <c r="C9" s="58"/>
      <c r="D9" s="14"/>
      <c r="E9" s="14"/>
      <c r="F9" s="14"/>
      <c r="G9" s="14"/>
      <c r="H9" s="14"/>
      <c r="I9" s="14"/>
    </row>
    <row r="10" spans="1:10" ht="19.95" customHeight="1" x14ac:dyDescent="0.25">
      <c r="A10" s="61"/>
      <c r="B10" s="52" t="s">
        <v>90</v>
      </c>
      <c r="C10" s="59"/>
    </row>
    <row r="11" spans="1:10" ht="34.950000000000003" customHeight="1" x14ac:dyDescent="0.25">
      <c r="A11" s="61"/>
      <c r="B11" s="53" t="s">
        <v>97</v>
      </c>
      <c r="C11" s="59"/>
    </row>
    <row r="12" spans="1:10" ht="13.8" x14ac:dyDescent="0.25">
      <c r="A12" s="61"/>
      <c r="B12" s="52" t="s">
        <v>100</v>
      </c>
      <c r="C12" s="59"/>
    </row>
    <row r="13" spans="1:10" ht="13.8" x14ac:dyDescent="0.25">
      <c r="A13" s="61"/>
      <c r="B13" s="52" t="s">
        <v>99</v>
      </c>
      <c r="C13" s="59"/>
    </row>
    <row r="14" spans="1:10" ht="13.8" x14ac:dyDescent="0.25">
      <c r="A14" s="61"/>
      <c r="B14" s="52" t="s">
        <v>101</v>
      </c>
      <c r="C14" s="59"/>
    </row>
    <row r="15" spans="1:10" ht="13.8" x14ac:dyDescent="0.25">
      <c r="A15" s="61"/>
      <c r="B15" s="51"/>
      <c r="C15" s="59"/>
    </row>
    <row r="16" spans="1:10" ht="13.8" x14ac:dyDescent="0.25">
      <c r="A16" s="61"/>
      <c r="B16" s="51" t="s">
        <v>83</v>
      </c>
      <c r="C16" s="59"/>
    </row>
    <row r="17" spans="1:3" ht="14.25" customHeight="1" x14ac:dyDescent="0.25">
      <c r="A17" s="61"/>
      <c r="B17" s="51"/>
      <c r="C17" s="59"/>
    </row>
    <row r="18" spans="1:3" ht="27.6" x14ac:dyDescent="0.25">
      <c r="A18" s="61"/>
      <c r="B18" s="54" t="s">
        <v>102</v>
      </c>
      <c r="C18" s="59"/>
    </row>
    <row r="19" spans="1:3" ht="27.6" x14ac:dyDescent="0.25">
      <c r="A19" s="61"/>
      <c r="B19" s="54" t="s">
        <v>105</v>
      </c>
      <c r="C19" s="59"/>
    </row>
    <row r="20" spans="1:3" ht="13.8" x14ac:dyDescent="0.25">
      <c r="A20" s="61"/>
      <c r="B20" s="52" t="s">
        <v>103</v>
      </c>
      <c r="C20" s="59"/>
    </row>
    <row r="21" spans="1:3" ht="27.6" x14ac:dyDescent="0.25">
      <c r="A21" s="61"/>
      <c r="B21" s="54" t="s">
        <v>106</v>
      </c>
      <c r="C21" s="59"/>
    </row>
    <row r="22" spans="1:3" ht="13.8" x14ac:dyDescent="0.25">
      <c r="A22" s="61"/>
      <c r="B22" s="51"/>
      <c r="C22" s="59"/>
    </row>
    <row r="23" spans="1:3" ht="13.8" x14ac:dyDescent="0.25">
      <c r="A23" s="61"/>
      <c r="B23" s="51" t="s">
        <v>84</v>
      </c>
      <c r="C23" s="59"/>
    </row>
    <row r="24" spans="1:3" ht="13.8" x14ac:dyDescent="0.25">
      <c r="A24" s="61"/>
      <c r="B24" s="51"/>
      <c r="C24" s="59"/>
    </row>
    <row r="25" spans="1:3" ht="13.8" x14ac:dyDescent="0.25">
      <c r="A25" s="61"/>
      <c r="B25" s="52" t="s">
        <v>104</v>
      </c>
      <c r="C25" s="59"/>
    </row>
    <row r="26" spans="1:3" ht="13.8" x14ac:dyDescent="0.25">
      <c r="A26" s="61"/>
      <c r="B26" s="52" t="s">
        <v>92</v>
      </c>
      <c r="C26" s="59"/>
    </row>
    <row r="27" spans="1:3" ht="13.8" x14ac:dyDescent="0.25">
      <c r="A27" s="61"/>
      <c r="B27" s="52" t="s">
        <v>91</v>
      </c>
      <c r="C27" s="59"/>
    </row>
    <row r="28" spans="1:3" ht="13.8" x14ac:dyDescent="0.25">
      <c r="A28" s="61"/>
      <c r="B28" s="52" t="s">
        <v>93</v>
      </c>
      <c r="C28" s="59"/>
    </row>
    <row r="29" spans="1:3" ht="13.8" x14ac:dyDescent="0.25">
      <c r="A29" s="61"/>
      <c r="B29" s="52" t="s">
        <v>94</v>
      </c>
      <c r="C29" s="59"/>
    </row>
    <row r="30" spans="1:3" ht="13.8" x14ac:dyDescent="0.25">
      <c r="A30" s="61"/>
      <c r="B30" s="52" t="s">
        <v>95</v>
      </c>
      <c r="C30" s="59"/>
    </row>
    <row r="31" spans="1:3" ht="13.8" x14ac:dyDescent="0.25">
      <c r="A31" s="61"/>
      <c r="B31" s="51" t="s">
        <v>96</v>
      </c>
      <c r="C31" s="59"/>
    </row>
    <row r="32" spans="1:3" ht="23.4" customHeight="1" x14ac:dyDescent="0.25">
      <c r="A32" s="61"/>
      <c r="B32" s="51"/>
      <c r="C32" s="59"/>
    </row>
    <row r="33" spans="1:3" x14ac:dyDescent="0.25">
      <c r="A33" s="61"/>
      <c r="B33" s="50"/>
      <c r="C33" s="59"/>
    </row>
    <row r="34" spans="1:3" ht="13.8" x14ac:dyDescent="0.25">
      <c r="A34" s="61"/>
      <c r="B34" s="55" t="s">
        <v>85</v>
      </c>
      <c r="C34" s="59"/>
    </row>
    <row r="35" spans="1:3" ht="13.8" x14ac:dyDescent="0.25">
      <c r="A35" s="61"/>
      <c r="B35" s="55" t="s">
        <v>86</v>
      </c>
      <c r="C35" s="59"/>
    </row>
    <row r="36" spans="1:3" x14ac:dyDescent="0.25">
      <c r="A36" s="61"/>
      <c r="B36" s="50"/>
      <c r="C36" s="59"/>
    </row>
    <row r="37" spans="1:3" x14ac:dyDescent="0.25">
      <c r="A37" s="61"/>
      <c r="B37" s="50"/>
      <c r="C37" s="59"/>
    </row>
    <row r="38" spans="1:3" x14ac:dyDescent="0.25">
      <c r="A38" s="61"/>
      <c r="B38" s="50"/>
      <c r="C38" s="59"/>
    </row>
    <row r="39" spans="1:3" x14ac:dyDescent="0.25">
      <c r="A39" s="61"/>
      <c r="B39" s="50"/>
      <c r="C39" s="59"/>
    </row>
    <row r="40" spans="1:3" x14ac:dyDescent="0.25">
      <c r="A40" s="61"/>
      <c r="B40" s="50"/>
      <c r="C40" s="59"/>
    </row>
    <row r="41" spans="1:3" x14ac:dyDescent="0.25">
      <c r="A41" s="61"/>
      <c r="B41" s="50"/>
      <c r="C41" s="59"/>
    </row>
    <row r="42" spans="1:3" x14ac:dyDescent="0.25">
      <c r="A42" s="61"/>
      <c r="B42" s="50"/>
      <c r="C42" s="59"/>
    </row>
    <row r="43" spans="1:3" x14ac:dyDescent="0.25">
      <c r="A43" s="61"/>
      <c r="B43" s="50"/>
      <c r="C43" s="59"/>
    </row>
    <row r="44" spans="1:3" x14ac:dyDescent="0.25">
      <c r="A44" s="61"/>
      <c r="B44" s="50"/>
      <c r="C44" s="59"/>
    </row>
    <row r="45" spans="1:3" x14ac:dyDescent="0.25">
      <c r="A45" s="61"/>
      <c r="B45" s="50"/>
      <c r="C45" s="59"/>
    </row>
    <row r="46" spans="1:3" x14ac:dyDescent="0.25">
      <c r="A46" s="61"/>
      <c r="B46" s="50"/>
      <c r="C46" s="59"/>
    </row>
    <row r="47" spans="1:3" x14ac:dyDescent="0.25">
      <c r="A47" s="61"/>
      <c r="B47" s="50"/>
      <c r="C47" s="59"/>
    </row>
    <row r="48" spans="1:3" x14ac:dyDescent="0.25">
      <c r="A48" s="61"/>
      <c r="B48" s="50"/>
      <c r="C48" s="59"/>
    </row>
    <row r="49" spans="1:3" x14ac:dyDescent="0.25">
      <c r="A49" s="61"/>
      <c r="B49" s="50"/>
      <c r="C49" s="59"/>
    </row>
    <row r="50" spans="1:3" ht="13.8" thickBot="1" x14ac:dyDescent="0.3">
      <c r="A50" s="62"/>
      <c r="B50" s="56"/>
      <c r="C50" s="60"/>
    </row>
    <row r="51" spans="1:3" ht="13.8" thickTop="1" x14ac:dyDescent="0.25"/>
  </sheetData>
  <mergeCells count="2">
    <mergeCell ref="A4:C4"/>
    <mergeCell ref="A3:C3"/>
  </mergeCells>
  <printOptions horizontalCentered="1"/>
  <pageMargins left="0.39370078740157483" right="0.4" top="0.55118110236220474" bottom="0.55118110236220474" header="0.31496062992125984" footer="0.31496062992125984"/>
  <pageSetup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4"/>
  <sheetViews>
    <sheetView showGridLines="0" zoomScale="85" zoomScaleNormal="85" workbookViewId="0">
      <selection activeCell="A3" sqref="A3:G4"/>
    </sheetView>
  </sheetViews>
  <sheetFormatPr baseColWidth="10" defaultColWidth="11.44140625" defaultRowHeight="18" customHeight="1" x14ac:dyDescent="0.3"/>
  <cols>
    <col min="1" max="1" width="49.44140625" style="1" customWidth="1"/>
    <col min="2" max="2" width="16.6640625" style="1" customWidth="1"/>
    <col min="3" max="7" width="17.6640625" style="1" customWidth="1"/>
    <col min="8" max="8" width="11.44140625" style="1"/>
    <col min="9" max="9" width="21" style="44" bestFit="1" customWidth="1"/>
    <col min="10" max="10" width="21" style="1" bestFit="1" customWidth="1"/>
    <col min="11" max="16384" width="11.44140625" style="1"/>
  </cols>
  <sheetData>
    <row r="1" spans="1:10" ht="9" customHeight="1" x14ac:dyDescent="0.3">
      <c r="A1" s="113"/>
      <c r="B1" s="113"/>
      <c r="C1" s="113"/>
      <c r="D1" s="113"/>
      <c r="E1" s="113"/>
      <c r="F1" s="113"/>
      <c r="G1" s="113"/>
    </row>
    <row r="2" spans="1:10" ht="26.4" customHeight="1" x14ac:dyDescent="0.3">
      <c r="A2" s="110" t="s">
        <v>87</v>
      </c>
      <c r="B2" s="110"/>
      <c r="C2" s="110"/>
      <c r="D2" s="110"/>
      <c r="E2" s="110"/>
      <c r="F2" s="110"/>
      <c r="G2" s="110"/>
    </row>
    <row r="3" spans="1:10" ht="19.5" customHeight="1" x14ac:dyDescent="0.3">
      <c r="A3" s="110" t="s">
        <v>110</v>
      </c>
      <c r="B3" s="110"/>
      <c r="C3" s="110"/>
      <c r="D3" s="110"/>
      <c r="E3" s="110"/>
      <c r="F3" s="110"/>
      <c r="G3" s="110"/>
    </row>
    <row r="4" spans="1:10" ht="24.75" customHeight="1" x14ac:dyDescent="0.3">
      <c r="A4" s="111" t="s">
        <v>109</v>
      </c>
      <c r="B4" s="112"/>
      <c r="C4" s="112"/>
      <c r="D4" s="112"/>
      <c r="E4" s="112"/>
      <c r="F4" s="112"/>
      <c r="G4" s="112"/>
    </row>
    <row r="5" spans="1:10" ht="32.25" customHeight="1" x14ac:dyDescent="0.3">
      <c r="A5" s="116" t="s">
        <v>111</v>
      </c>
      <c r="B5" s="112"/>
      <c r="C5" s="112"/>
      <c r="D5" s="112"/>
      <c r="E5" s="112"/>
      <c r="F5" s="112"/>
      <c r="G5" s="112"/>
    </row>
    <row r="6" spans="1:10" ht="15.6" customHeight="1" x14ac:dyDescent="0.3">
      <c r="A6" s="109" t="s">
        <v>0</v>
      </c>
      <c r="B6" s="109"/>
      <c r="C6" s="109"/>
      <c r="D6" s="109"/>
      <c r="E6" s="109"/>
      <c r="F6" s="109"/>
      <c r="G6" s="109"/>
    </row>
    <row r="7" spans="1:10" ht="13.95" customHeight="1" x14ac:dyDescent="0.3">
      <c r="A7" s="117"/>
      <c r="B7" s="117"/>
      <c r="C7" s="117"/>
      <c r="D7" s="117"/>
      <c r="E7" s="117"/>
      <c r="F7" s="117"/>
      <c r="G7" s="117"/>
    </row>
    <row r="8" spans="1:10" ht="4.5" customHeight="1" thickBot="1" x14ac:dyDescent="0.35">
      <c r="A8" s="2"/>
      <c r="B8" s="2"/>
      <c r="C8" s="2"/>
      <c r="D8" s="2"/>
      <c r="E8" s="2"/>
      <c r="F8" s="2"/>
      <c r="G8" s="2"/>
    </row>
    <row r="9" spans="1:10" ht="47.25" customHeight="1" thickTop="1" x14ac:dyDescent="0.3">
      <c r="A9" s="114" t="s">
        <v>19</v>
      </c>
      <c r="B9" s="78" t="s">
        <v>5</v>
      </c>
      <c r="C9" s="78" t="s">
        <v>4</v>
      </c>
      <c r="D9" s="78" t="s">
        <v>3</v>
      </c>
      <c r="E9" s="78" t="s">
        <v>2</v>
      </c>
      <c r="F9" s="78" t="s">
        <v>1</v>
      </c>
      <c r="G9" s="79" t="s">
        <v>18</v>
      </c>
    </row>
    <row r="10" spans="1:10" s="3" customFormat="1" ht="21" customHeight="1" x14ac:dyDescent="0.3">
      <c r="A10" s="115"/>
      <c r="B10" s="10">
        <v>2014</v>
      </c>
      <c r="C10" s="10">
        <v>2015</v>
      </c>
      <c r="D10" s="10">
        <v>2016</v>
      </c>
      <c r="E10" s="10">
        <v>2017</v>
      </c>
      <c r="F10" s="10">
        <v>2018</v>
      </c>
      <c r="G10" s="80">
        <v>2019</v>
      </c>
      <c r="I10" s="45"/>
    </row>
    <row r="11" spans="1:10" ht="9" customHeight="1" x14ac:dyDescent="0.3">
      <c r="A11" s="64"/>
      <c r="B11" s="9"/>
      <c r="C11" s="9"/>
      <c r="D11" s="9"/>
      <c r="E11" s="9"/>
      <c r="F11" s="9"/>
      <c r="G11" s="65"/>
    </row>
    <row r="12" spans="1:10" ht="19.2" customHeight="1" x14ac:dyDescent="0.3">
      <c r="A12" s="66" t="s">
        <v>6</v>
      </c>
      <c r="B12" s="12">
        <f>SUM(B13:B21)</f>
        <v>10819508604</v>
      </c>
      <c r="C12" s="12">
        <f>SUM(C13:C21)</f>
        <v>12198260993</v>
      </c>
      <c r="D12" s="12">
        <f>SUM(D13:D21)</f>
        <v>10274522298</v>
      </c>
      <c r="E12" s="12">
        <f>SUM(E13:E21)</f>
        <v>9864517519</v>
      </c>
      <c r="F12" s="12">
        <f>SUM(F13:F21)</f>
        <v>12109729740</v>
      </c>
      <c r="G12" s="67">
        <f t="shared" ref="G12" si="0">SUM(G13:G21)</f>
        <v>11726481608</v>
      </c>
      <c r="J12" s="44"/>
    </row>
    <row r="13" spans="1:10" ht="19.2" customHeight="1" x14ac:dyDescent="0.3">
      <c r="A13" s="64" t="s">
        <v>7</v>
      </c>
      <c r="B13" s="13">
        <v>1649420634</v>
      </c>
      <c r="C13" s="13">
        <v>1639990907</v>
      </c>
      <c r="D13" s="13">
        <v>1899773658</v>
      </c>
      <c r="E13" s="13">
        <v>1972693743</v>
      </c>
      <c r="F13" s="13">
        <v>1917772487</v>
      </c>
      <c r="G13" s="68">
        <v>2318766559</v>
      </c>
      <c r="J13" s="44"/>
    </row>
    <row r="14" spans="1:10" ht="19.2" customHeight="1" x14ac:dyDescent="0.3">
      <c r="A14" s="64" t="s">
        <v>8</v>
      </c>
      <c r="B14" s="13">
        <v>331353485</v>
      </c>
      <c r="C14" s="13">
        <v>424994096</v>
      </c>
      <c r="D14" s="13">
        <v>547365630</v>
      </c>
      <c r="E14" s="13">
        <v>507874912</v>
      </c>
      <c r="F14" s="13">
        <v>570894302</v>
      </c>
      <c r="G14" s="68">
        <v>466569516</v>
      </c>
      <c r="J14" s="44"/>
    </row>
    <row r="15" spans="1:10" ht="19.2" customHeight="1" x14ac:dyDescent="0.3">
      <c r="A15" s="64" t="s">
        <v>15</v>
      </c>
      <c r="B15" s="13">
        <v>855851339</v>
      </c>
      <c r="C15" s="13">
        <v>1535357328</v>
      </c>
      <c r="D15" s="13">
        <v>1640486443</v>
      </c>
      <c r="E15" s="13">
        <v>1629391658</v>
      </c>
      <c r="F15" s="13">
        <v>1820139879</v>
      </c>
      <c r="G15" s="68">
        <v>1206887575</v>
      </c>
      <c r="J15" s="44"/>
    </row>
    <row r="16" spans="1:10" ht="27.6" customHeight="1" x14ac:dyDescent="0.3">
      <c r="A16" s="69" t="s">
        <v>16</v>
      </c>
      <c r="B16" s="13">
        <v>4082025070</v>
      </c>
      <c r="C16" s="13">
        <v>5056606164</v>
      </c>
      <c r="D16" s="13">
        <v>3564879145</v>
      </c>
      <c r="E16" s="13">
        <v>3213954857</v>
      </c>
      <c r="F16" s="13">
        <v>3543866081</v>
      </c>
      <c r="G16" s="68">
        <v>3519744443</v>
      </c>
      <c r="J16" s="44"/>
    </row>
    <row r="17" spans="1:10" ht="19.2" customHeight="1" x14ac:dyDescent="0.3">
      <c r="A17" s="64" t="s">
        <v>9</v>
      </c>
      <c r="B17" s="13">
        <v>34083862</v>
      </c>
      <c r="C17" s="13">
        <v>35638824</v>
      </c>
      <c r="D17" s="13">
        <v>24069510</v>
      </c>
      <c r="E17" s="13">
        <v>27564152</v>
      </c>
      <c r="F17" s="13">
        <v>34541956</v>
      </c>
      <c r="G17" s="68">
        <v>86239156</v>
      </c>
      <c r="J17" s="44"/>
    </row>
    <row r="18" spans="1:10" ht="19.2" customHeight="1" x14ac:dyDescent="0.3">
      <c r="A18" s="70" t="s">
        <v>10</v>
      </c>
      <c r="B18" s="13">
        <v>582615072</v>
      </c>
      <c r="C18" s="13">
        <v>207331172</v>
      </c>
      <c r="D18" s="13">
        <v>127467701</v>
      </c>
      <c r="E18" s="13">
        <v>232923028</v>
      </c>
      <c r="F18" s="13">
        <v>794844365</v>
      </c>
      <c r="G18" s="68">
        <v>644352317</v>
      </c>
      <c r="J18" s="44"/>
    </row>
    <row r="19" spans="1:10" ht="19.2" customHeight="1" x14ac:dyDescent="0.3">
      <c r="A19" s="70" t="s">
        <v>11</v>
      </c>
      <c r="B19" s="13"/>
      <c r="C19" s="13"/>
      <c r="D19" s="13"/>
      <c r="E19" s="13"/>
      <c r="F19" s="13"/>
      <c r="G19" s="68">
        <v>8106903</v>
      </c>
      <c r="J19" s="44"/>
    </row>
    <row r="20" spans="1:10" ht="19.2" customHeight="1" x14ac:dyDescent="0.3">
      <c r="A20" s="70" t="s">
        <v>12</v>
      </c>
      <c r="B20" s="13">
        <v>2095057398</v>
      </c>
      <c r="C20" s="13">
        <v>2324790017</v>
      </c>
      <c r="D20" s="13">
        <v>2291270128</v>
      </c>
      <c r="E20" s="13">
        <v>2065461514</v>
      </c>
      <c r="F20" s="13">
        <v>2979359195</v>
      </c>
      <c r="G20" s="68">
        <v>3054950781</v>
      </c>
      <c r="J20" s="44"/>
    </row>
    <row r="21" spans="1:10" ht="19.2" customHeight="1" x14ac:dyDescent="0.3">
      <c r="A21" s="70" t="s">
        <v>13</v>
      </c>
      <c r="B21" s="13">
        <v>1189101744</v>
      </c>
      <c r="C21" s="13">
        <v>973552485</v>
      </c>
      <c r="D21" s="13">
        <v>179210083</v>
      </c>
      <c r="E21" s="13">
        <v>214653655</v>
      </c>
      <c r="F21" s="13">
        <v>448311475</v>
      </c>
      <c r="G21" s="68">
        <v>420864358</v>
      </c>
      <c r="J21" s="44"/>
    </row>
    <row r="22" spans="1:10" ht="19.2" customHeight="1" x14ac:dyDescent="0.3">
      <c r="A22" s="70"/>
      <c r="B22" s="13"/>
      <c r="C22" s="13"/>
      <c r="D22" s="13"/>
      <c r="E22" s="13"/>
      <c r="F22" s="13"/>
      <c r="G22" s="68"/>
    </row>
    <row r="23" spans="1:10" ht="19.2" customHeight="1" x14ac:dyDescent="0.3">
      <c r="A23" s="66" t="s">
        <v>14</v>
      </c>
      <c r="B23" s="12">
        <f>SUM(B24:B32)</f>
        <v>10643393525</v>
      </c>
      <c r="C23" s="12">
        <f>SUM(C24:C32)</f>
        <v>10970431185</v>
      </c>
      <c r="D23" s="12">
        <f>SUM(D24:D32)</f>
        <v>11201242499</v>
      </c>
      <c r="E23" s="12">
        <f>SUM(E24:E32)</f>
        <v>12997561801</v>
      </c>
      <c r="F23" s="12">
        <f>SUM(F24:F32)</f>
        <v>13043937428</v>
      </c>
      <c r="G23" s="67">
        <f t="shared" ref="G23" si="1">SUM(G24:G32)</f>
        <v>11696078824.27</v>
      </c>
      <c r="J23" s="44"/>
    </row>
    <row r="24" spans="1:10" ht="19.2" customHeight="1" x14ac:dyDescent="0.3">
      <c r="A24" s="64" t="s">
        <v>7</v>
      </c>
      <c r="B24" s="11">
        <v>3451189247</v>
      </c>
      <c r="C24" s="11">
        <v>3842544205</v>
      </c>
      <c r="D24" s="11">
        <v>3980975869</v>
      </c>
      <c r="E24" s="11">
        <v>4140663112</v>
      </c>
      <c r="F24" s="11">
        <v>4318761572</v>
      </c>
      <c r="G24" s="81">
        <v>4379318758</v>
      </c>
      <c r="J24" s="44"/>
    </row>
    <row r="25" spans="1:10" ht="19.2" customHeight="1" x14ac:dyDescent="0.3">
      <c r="A25" s="64" t="s">
        <v>8</v>
      </c>
      <c r="B25" s="11">
        <v>102414580</v>
      </c>
      <c r="C25" s="11">
        <v>71275321</v>
      </c>
      <c r="D25" s="11">
        <v>84058410</v>
      </c>
      <c r="E25" s="11">
        <v>122843679</v>
      </c>
      <c r="F25" s="11">
        <v>85692881</v>
      </c>
      <c r="G25" s="81">
        <v>65956484</v>
      </c>
      <c r="J25" s="44"/>
    </row>
    <row r="26" spans="1:10" ht="19.2" customHeight="1" x14ac:dyDescent="0.3">
      <c r="A26" s="64" t="s">
        <v>15</v>
      </c>
      <c r="B26" s="11">
        <v>163743443</v>
      </c>
      <c r="C26" s="11">
        <v>195679270</v>
      </c>
      <c r="D26" s="11">
        <v>316215862</v>
      </c>
      <c r="E26" s="11">
        <v>373625171</v>
      </c>
      <c r="F26" s="11">
        <v>383138087</v>
      </c>
      <c r="G26" s="81">
        <v>282320292.78999996</v>
      </c>
      <c r="J26" s="44"/>
    </row>
    <row r="27" spans="1:10" ht="29.4" customHeight="1" x14ac:dyDescent="0.3">
      <c r="A27" s="69" t="s">
        <v>16</v>
      </c>
      <c r="B27" s="11">
        <v>2413038885</v>
      </c>
      <c r="C27" s="11">
        <v>2615800752</v>
      </c>
      <c r="D27" s="11">
        <v>2854381821</v>
      </c>
      <c r="E27" s="11">
        <v>5033508630</v>
      </c>
      <c r="F27" s="11">
        <v>4817010117</v>
      </c>
      <c r="G27" s="81">
        <v>4212207457.4800014</v>
      </c>
      <c r="J27" s="44"/>
    </row>
    <row r="28" spans="1:10" ht="19.2" customHeight="1" x14ac:dyDescent="0.3">
      <c r="A28" s="64" t="s">
        <v>9</v>
      </c>
      <c r="B28" s="11">
        <v>125983118</v>
      </c>
      <c r="C28" s="11">
        <v>88827853</v>
      </c>
      <c r="D28" s="11">
        <v>105090374</v>
      </c>
      <c r="E28" s="11">
        <v>135758533</v>
      </c>
      <c r="F28" s="11">
        <v>67695467</v>
      </c>
      <c r="G28" s="81">
        <v>44930926</v>
      </c>
      <c r="J28" s="44"/>
    </row>
    <row r="29" spans="1:10" ht="19.2" customHeight="1" x14ac:dyDescent="0.3">
      <c r="A29" s="70" t="s">
        <v>10</v>
      </c>
      <c r="B29" s="11">
        <v>1310899758</v>
      </c>
      <c r="C29" s="11">
        <v>793161042</v>
      </c>
      <c r="D29" s="11">
        <v>572539580</v>
      </c>
      <c r="E29" s="11">
        <v>1082337663</v>
      </c>
      <c r="F29" s="11">
        <v>1250721357</v>
      </c>
      <c r="G29" s="81">
        <v>844902485</v>
      </c>
      <c r="J29" s="44"/>
    </row>
    <row r="30" spans="1:10" ht="19.2" customHeight="1" x14ac:dyDescent="0.3">
      <c r="A30" s="70" t="s">
        <v>11</v>
      </c>
      <c r="B30" s="11"/>
      <c r="C30" s="11"/>
      <c r="D30" s="11"/>
      <c r="E30" s="11"/>
      <c r="F30" s="11"/>
      <c r="G30" s="81"/>
      <c r="J30" s="44"/>
    </row>
    <row r="31" spans="1:10" ht="19.2" customHeight="1" x14ac:dyDescent="0.3">
      <c r="A31" s="70" t="s">
        <v>12</v>
      </c>
      <c r="B31" s="11">
        <v>2992866156</v>
      </c>
      <c r="C31" s="11">
        <v>3353779649</v>
      </c>
      <c r="D31" s="11">
        <v>3227329104</v>
      </c>
      <c r="E31" s="11">
        <v>1974190293</v>
      </c>
      <c r="F31" s="11">
        <v>2092189321</v>
      </c>
      <c r="G31" s="81">
        <v>1866442421</v>
      </c>
      <c r="J31" s="44"/>
    </row>
    <row r="32" spans="1:10" ht="19.2" customHeight="1" x14ac:dyDescent="0.3">
      <c r="A32" s="70" t="s">
        <v>13</v>
      </c>
      <c r="B32" s="11">
        <v>83258338</v>
      </c>
      <c r="C32" s="11">
        <v>9363093</v>
      </c>
      <c r="D32" s="11">
        <v>60651479</v>
      </c>
      <c r="E32" s="11">
        <v>134634720</v>
      </c>
      <c r="F32" s="11">
        <v>28728626</v>
      </c>
      <c r="G32" s="81"/>
      <c r="J32" s="44"/>
    </row>
    <row r="33" spans="1:10" ht="19.2" customHeight="1" x14ac:dyDescent="0.3">
      <c r="A33" s="74"/>
      <c r="B33" s="4"/>
      <c r="C33" s="4"/>
      <c r="D33" s="4"/>
      <c r="E33" s="4"/>
      <c r="F33" s="4"/>
      <c r="G33" s="82"/>
    </row>
    <row r="34" spans="1:10" ht="19.2" customHeight="1" thickBot="1" x14ac:dyDescent="0.35">
      <c r="A34" s="75" t="s">
        <v>77</v>
      </c>
      <c r="B34" s="76">
        <f t="shared" ref="B34:G34" si="2">B23+B12</f>
        <v>21462902129</v>
      </c>
      <c r="C34" s="76">
        <f t="shared" si="2"/>
        <v>23168692178</v>
      </c>
      <c r="D34" s="76">
        <f t="shared" si="2"/>
        <v>21475764797</v>
      </c>
      <c r="E34" s="76">
        <f t="shared" si="2"/>
        <v>22862079320</v>
      </c>
      <c r="F34" s="76">
        <f t="shared" si="2"/>
        <v>25153667168</v>
      </c>
      <c r="G34" s="77">
        <f t="shared" si="2"/>
        <v>23422560432.27</v>
      </c>
      <c r="J34" s="44"/>
    </row>
    <row r="35" spans="1:10" ht="5.25" customHeight="1" thickTop="1" x14ac:dyDescent="0.3">
      <c r="A35" s="5"/>
      <c r="B35" s="6"/>
      <c r="C35" s="6" t="s">
        <v>21</v>
      </c>
      <c r="D35" s="6"/>
      <c r="E35" s="6"/>
      <c r="F35" s="6"/>
      <c r="G35" s="6"/>
    </row>
    <row r="36" spans="1:10" ht="18" customHeight="1" x14ac:dyDescent="0.3">
      <c r="B36" s="7"/>
      <c r="C36" s="7"/>
      <c r="D36" s="7"/>
      <c r="E36" s="7"/>
      <c r="F36" s="7"/>
      <c r="G36" s="7"/>
    </row>
    <row r="39" spans="1:10" ht="18" customHeight="1" x14ac:dyDescent="0.3">
      <c r="B39" s="8"/>
    </row>
    <row r="40" spans="1:10" ht="18" customHeight="1" x14ac:dyDescent="0.3">
      <c r="D40" s="8"/>
    </row>
    <row r="43" spans="1:10" ht="18" customHeight="1" x14ac:dyDescent="0.3">
      <c r="D43" s="8"/>
      <c r="E43" s="8"/>
    </row>
    <row r="44" spans="1:10" ht="18" customHeight="1" x14ac:dyDescent="0.3">
      <c r="E44" s="8"/>
    </row>
  </sheetData>
  <mergeCells count="8">
    <mergeCell ref="A9:A10"/>
    <mergeCell ref="A1:G1"/>
    <mergeCell ref="A5:G5"/>
    <mergeCell ref="A6:G6"/>
    <mergeCell ref="A7:G7"/>
    <mergeCell ref="A2:G2"/>
    <mergeCell ref="A4:G4"/>
    <mergeCell ref="A3:G3"/>
  </mergeCells>
  <printOptions horizontalCentered="1"/>
  <pageMargins left="0" right="0" top="0.39370078740157483" bottom="0.39370078740157483" header="0" footer="0.19685039370078741"/>
  <pageSetup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71"/>
  <sheetViews>
    <sheetView showGridLines="0" tabSelected="1" zoomScale="90" zoomScaleNormal="90" workbookViewId="0">
      <selection activeCell="A41" sqref="A41:XFD41"/>
    </sheetView>
  </sheetViews>
  <sheetFormatPr baseColWidth="10" defaultColWidth="11.5546875" defaultRowHeight="14.4" x14ac:dyDescent="0.3"/>
  <cols>
    <col min="1" max="1" width="0.88671875" style="15" customWidth="1"/>
    <col min="2" max="2" width="2.109375" style="15" customWidth="1"/>
    <col min="3" max="3" width="2" style="15" customWidth="1"/>
    <col min="4" max="4" width="67.5546875" style="15" customWidth="1"/>
    <col min="5" max="5" width="21.88671875" style="15" customWidth="1"/>
    <col min="6" max="6" width="14.44140625" style="15" customWidth="1"/>
    <col min="7" max="8" width="11.5546875" style="15"/>
    <col min="9" max="9" width="15.6640625" style="15" customWidth="1"/>
    <col min="10" max="16384" width="11.5546875" style="15"/>
  </cols>
  <sheetData>
    <row r="1" spans="2:10" ht="21.6" customHeight="1" x14ac:dyDescent="0.3">
      <c r="B1" s="118" t="s">
        <v>88</v>
      </c>
      <c r="C1" s="118"/>
      <c r="D1" s="118"/>
      <c r="E1" s="118"/>
      <c r="F1" s="118"/>
      <c r="G1" s="118"/>
      <c r="H1" s="118"/>
      <c r="I1" s="118"/>
    </row>
    <row r="2" spans="2:10" ht="21.6" customHeight="1" x14ac:dyDescent="0.3">
      <c r="B2" s="118" t="s">
        <v>110</v>
      </c>
      <c r="C2" s="118"/>
      <c r="D2" s="118"/>
      <c r="E2" s="118"/>
      <c r="F2" s="118"/>
      <c r="G2" s="118"/>
      <c r="H2" s="118"/>
      <c r="I2" s="118"/>
    </row>
    <row r="3" spans="2:10" ht="21.6" customHeight="1" x14ac:dyDescent="0.3">
      <c r="B3" s="111" t="s">
        <v>109</v>
      </c>
      <c r="C3" s="111"/>
      <c r="D3" s="111"/>
      <c r="E3" s="111"/>
      <c r="F3" s="111"/>
      <c r="G3" s="111"/>
      <c r="H3" s="111"/>
      <c r="I3" s="111"/>
    </row>
    <row r="4" spans="2:10" s="33" customFormat="1" ht="21.6" customHeight="1" x14ac:dyDescent="0.25">
      <c r="B4" s="111" t="s">
        <v>89</v>
      </c>
      <c r="C4" s="112"/>
      <c r="D4" s="112"/>
      <c r="E4" s="112"/>
      <c r="F4" s="112"/>
      <c r="G4" s="112"/>
      <c r="H4" s="112"/>
      <c r="I4" s="112"/>
    </row>
    <row r="5" spans="2:10" ht="16.8" x14ac:dyDescent="0.3">
      <c r="B5" s="112" t="s">
        <v>76</v>
      </c>
      <c r="C5" s="112"/>
      <c r="D5" s="112"/>
      <c r="E5" s="112"/>
      <c r="F5" s="112"/>
      <c r="G5" s="112"/>
      <c r="H5" s="112"/>
      <c r="I5" s="112"/>
    </row>
    <row r="6" spans="2:10" ht="18.600000000000001" customHeight="1" thickBot="1" x14ac:dyDescent="0.35"/>
    <row r="7" spans="2:10" ht="47.4" thickTop="1" x14ac:dyDescent="0.3">
      <c r="B7" s="83"/>
      <c r="C7" s="84"/>
      <c r="D7" s="84"/>
      <c r="E7" s="85" t="s">
        <v>22</v>
      </c>
      <c r="F7" s="85" t="s">
        <v>23</v>
      </c>
      <c r="G7" s="85" t="s">
        <v>24</v>
      </c>
      <c r="H7" s="85" t="s">
        <v>25</v>
      </c>
      <c r="I7" s="86" t="s">
        <v>26</v>
      </c>
      <c r="J7" s="16"/>
    </row>
    <row r="8" spans="2:10" ht="20.399999999999999" customHeight="1" x14ac:dyDescent="0.3">
      <c r="B8" s="87" t="s">
        <v>68</v>
      </c>
      <c r="C8" s="17"/>
      <c r="D8" s="18"/>
      <c r="E8" s="19"/>
      <c r="F8" s="19"/>
      <c r="G8" s="19"/>
      <c r="H8" s="19"/>
      <c r="I8" s="88"/>
    </row>
    <row r="9" spans="2:10" ht="27.6" x14ac:dyDescent="0.3">
      <c r="B9" s="89"/>
      <c r="C9" s="20" t="s">
        <v>30</v>
      </c>
      <c r="D9" s="21"/>
      <c r="E9" s="22" t="s">
        <v>29</v>
      </c>
      <c r="F9" s="23" t="s">
        <v>69</v>
      </c>
      <c r="G9" s="24" t="s">
        <v>29</v>
      </c>
      <c r="H9" s="24" t="s">
        <v>29</v>
      </c>
      <c r="I9" s="90" t="s">
        <v>29</v>
      </c>
    </row>
    <row r="10" spans="2:10" ht="34.200000000000003" customHeight="1" x14ac:dyDescent="0.3">
      <c r="B10" s="89"/>
      <c r="C10" s="20" t="s">
        <v>70</v>
      </c>
      <c r="D10" s="21"/>
      <c r="E10" s="22" t="s">
        <v>27</v>
      </c>
      <c r="F10" s="23"/>
      <c r="G10" s="24"/>
      <c r="H10" s="24"/>
      <c r="I10" s="91" t="s">
        <v>28</v>
      </c>
    </row>
    <row r="11" spans="2:10" x14ac:dyDescent="0.3">
      <c r="B11" s="93" t="s">
        <v>31</v>
      </c>
      <c r="C11" s="20"/>
      <c r="D11" s="21"/>
      <c r="E11" s="25"/>
      <c r="F11" s="25"/>
      <c r="G11" s="25"/>
      <c r="H11" s="25"/>
      <c r="I11" s="92"/>
    </row>
    <row r="12" spans="2:10" x14ac:dyDescent="0.3">
      <c r="B12" s="89"/>
      <c r="C12" s="20" t="s">
        <v>32</v>
      </c>
      <c r="D12" s="21"/>
      <c r="E12" s="26">
        <v>11665</v>
      </c>
      <c r="F12" s="25"/>
      <c r="G12" s="25"/>
      <c r="H12" s="25"/>
      <c r="I12" s="92"/>
    </row>
    <row r="13" spans="2:10" x14ac:dyDescent="0.3">
      <c r="B13" s="89"/>
      <c r="C13" s="20"/>
      <c r="D13" s="21" t="s">
        <v>33</v>
      </c>
      <c r="E13" s="25">
        <v>97</v>
      </c>
      <c r="F13" s="25"/>
      <c r="G13" s="25"/>
      <c r="H13" s="25"/>
      <c r="I13" s="92"/>
    </row>
    <row r="14" spans="2:10" x14ac:dyDescent="0.3">
      <c r="B14" s="89"/>
      <c r="C14" s="20"/>
      <c r="D14" s="21" t="s">
        <v>34</v>
      </c>
      <c r="E14" s="25">
        <v>17</v>
      </c>
      <c r="F14" s="25"/>
      <c r="G14" s="25"/>
      <c r="H14" s="25"/>
      <c r="I14" s="92"/>
    </row>
    <row r="15" spans="2:10" x14ac:dyDescent="0.3">
      <c r="B15" s="89"/>
      <c r="C15" s="20"/>
      <c r="D15" s="21" t="s">
        <v>35</v>
      </c>
      <c r="E15" s="25">
        <v>43.68</v>
      </c>
      <c r="F15" s="25"/>
      <c r="G15" s="25"/>
      <c r="H15" s="25"/>
      <c r="I15" s="92"/>
    </row>
    <row r="16" spans="2:10" x14ac:dyDescent="0.3">
      <c r="B16" s="89"/>
      <c r="C16" s="20" t="s">
        <v>43</v>
      </c>
      <c r="D16" s="21"/>
      <c r="E16" s="27">
        <v>2046</v>
      </c>
      <c r="F16" s="25"/>
      <c r="G16" s="25"/>
      <c r="H16" s="25"/>
      <c r="I16" s="92"/>
    </row>
    <row r="17" spans="2:9" x14ac:dyDescent="0.3">
      <c r="B17" s="89"/>
      <c r="C17" s="94"/>
      <c r="D17" s="20" t="s">
        <v>33</v>
      </c>
      <c r="E17" s="28">
        <v>99</v>
      </c>
      <c r="F17" s="25"/>
      <c r="G17" s="25"/>
      <c r="H17" s="25"/>
      <c r="I17" s="92"/>
    </row>
    <row r="18" spans="2:9" x14ac:dyDescent="0.3">
      <c r="B18" s="89"/>
      <c r="C18" s="94"/>
      <c r="D18" s="20" t="s">
        <v>34</v>
      </c>
      <c r="E18" s="28">
        <v>42</v>
      </c>
      <c r="F18" s="25"/>
      <c r="G18" s="25"/>
      <c r="H18" s="25"/>
      <c r="I18" s="92"/>
    </row>
    <row r="19" spans="2:9" x14ac:dyDescent="0.3">
      <c r="B19" s="89"/>
      <c r="C19" s="94"/>
      <c r="D19" s="20" t="s">
        <v>35</v>
      </c>
      <c r="E19" s="28">
        <v>67.099999999999994</v>
      </c>
      <c r="F19" s="25"/>
      <c r="G19" s="25"/>
      <c r="H19" s="25"/>
      <c r="I19" s="92"/>
    </row>
    <row r="20" spans="2:9" x14ac:dyDescent="0.3">
      <c r="B20" s="89"/>
      <c r="C20" s="20" t="s">
        <v>71</v>
      </c>
      <c r="D20" s="21"/>
      <c r="E20" s="28">
        <v>507</v>
      </c>
      <c r="F20" s="25"/>
      <c r="G20" s="25"/>
      <c r="H20" s="25"/>
      <c r="I20" s="92"/>
    </row>
    <row r="21" spans="2:9" x14ac:dyDescent="0.3">
      <c r="B21" s="89"/>
      <c r="C21" s="20" t="s">
        <v>36</v>
      </c>
      <c r="D21" s="21"/>
      <c r="E21" s="28">
        <v>13.39</v>
      </c>
      <c r="F21" s="25"/>
      <c r="G21" s="25"/>
      <c r="H21" s="25"/>
      <c r="I21" s="92"/>
    </row>
    <row r="22" spans="2:9" x14ac:dyDescent="0.3">
      <c r="B22" s="89"/>
      <c r="C22" s="20" t="s">
        <v>37</v>
      </c>
      <c r="D22" s="21"/>
      <c r="E22" s="29">
        <v>7.0000000000000007E-2</v>
      </c>
      <c r="F22" s="25"/>
      <c r="G22" s="25"/>
      <c r="H22" s="25"/>
      <c r="I22" s="92"/>
    </row>
    <row r="23" spans="2:9" x14ac:dyDescent="0.3">
      <c r="B23" s="89"/>
      <c r="C23" s="20" t="s">
        <v>72</v>
      </c>
      <c r="D23" s="21"/>
      <c r="E23" s="29">
        <v>0.12</v>
      </c>
      <c r="F23" s="25"/>
      <c r="G23" s="25"/>
      <c r="H23" s="25"/>
      <c r="I23" s="92"/>
    </row>
    <row r="24" spans="2:9" x14ac:dyDescent="0.3">
      <c r="B24" s="89"/>
      <c r="C24" s="20" t="s">
        <v>73</v>
      </c>
      <c r="D24" s="21"/>
      <c r="E24" s="29">
        <v>0.1018</v>
      </c>
      <c r="F24" s="25"/>
      <c r="G24" s="25"/>
      <c r="H24" s="25"/>
      <c r="I24" s="92"/>
    </row>
    <row r="25" spans="2:9" x14ac:dyDescent="0.3">
      <c r="B25" s="89"/>
      <c r="C25" s="20" t="s">
        <v>74</v>
      </c>
      <c r="D25" s="21"/>
      <c r="E25" s="29">
        <v>9.7000000000000003E-3</v>
      </c>
      <c r="F25" s="25"/>
      <c r="G25" s="25"/>
      <c r="H25" s="25"/>
      <c r="I25" s="92"/>
    </row>
    <row r="26" spans="2:9" ht="129" customHeight="1" x14ac:dyDescent="0.3">
      <c r="B26" s="89"/>
      <c r="C26" s="20" t="s">
        <v>38</v>
      </c>
      <c r="D26" s="21"/>
      <c r="E26" s="43" t="s">
        <v>78</v>
      </c>
      <c r="F26" s="25"/>
      <c r="G26" s="25"/>
      <c r="H26" s="25"/>
      <c r="I26" s="92"/>
    </row>
    <row r="27" spans="2:9" x14ac:dyDescent="0.3">
      <c r="B27" s="89"/>
      <c r="C27" s="20" t="s">
        <v>39</v>
      </c>
      <c r="D27" s="21"/>
      <c r="E27" s="28">
        <v>26.72</v>
      </c>
      <c r="F27" s="25"/>
      <c r="G27" s="25"/>
      <c r="H27" s="25"/>
      <c r="I27" s="92"/>
    </row>
    <row r="28" spans="2:9" x14ac:dyDescent="0.3">
      <c r="B28" s="89"/>
      <c r="C28" s="20"/>
      <c r="D28" s="21"/>
      <c r="E28" s="25"/>
      <c r="F28" s="25"/>
      <c r="G28" s="25"/>
      <c r="H28" s="25"/>
      <c r="I28" s="92"/>
    </row>
    <row r="29" spans="2:9" x14ac:dyDescent="0.3">
      <c r="B29" s="93" t="s">
        <v>40</v>
      </c>
      <c r="C29" s="20"/>
      <c r="D29" s="21"/>
      <c r="E29" s="30"/>
      <c r="F29" s="25"/>
      <c r="G29" s="25"/>
      <c r="H29" s="25"/>
      <c r="I29" s="92"/>
    </row>
    <row r="30" spans="2:9" x14ac:dyDescent="0.3">
      <c r="B30" s="89"/>
      <c r="C30" s="20" t="s">
        <v>41</v>
      </c>
      <c r="D30" s="21"/>
      <c r="E30" s="30"/>
      <c r="F30" s="25"/>
      <c r="G30" s="25"/>
      <c r="H30" s="25"/>
      <c r="I30" s="92"/>
    </row>
    <row r="31" spans="2:9" x14ac:dyDescent="0.3">
      <c r="B31" s="89"/>
      <c r="C31" s="20"/>
      <c r="D31" s="21"/>
      <c r="E31" s="30"/>
      <c r="F31" s="25"/>
      <c r="G31" s="25"/>
      <c r="H31" s="25"/>
      <c r="I31" s="92"/>
    </row>
    <row r="32" spans="2:9" x14ac:dyDescent="0.3">
      <c r="B32" s="93" t="s">
        <v>42</v>
      </c>
      <c r="C32" s="20"/>
      <c r="D32" s="21"/>
      <c r="E32" s="30"/>
      <c r="F32" s="25"/>
      <c r="G32" s="25"/>
      <c r="H32" s="25"/>
      <c r="I32" s="92"/>
    </row>
    <row r="33" spans="2:9" x14ac:dyDescent="0.3">
      <c r="B33" s="89"/>
      <c r="C33" s="20" t="s">
        <v>32</v>
      </c>
      <c r="D33" s="21"/>
      <c r="E33" s="30">
        <v>1628532082</v>
      </c>
      <c r="F33" s="25"/>
      <c r="G33" s="25"/>
      <c r="H33" s="25"/>
      <c r="I33" s="92"/>
    </row>
    <row r="34" spans="2:9" x14ac:dyDescent="0.3">
      <c r="B34" s="89"/>
      <c r="C34" s="20" t="s">
        <v>43</v>
      </c>
      <c r="D34" s="21"/>
      <c r="E34" s="30">
        <v>223054717</v>
      </c>
      <c r="F34" s="25"/>
      <c r="G34" s="25"/>
      <c r="H34" s="25"/>
      <c r="I34" s="92"/>
    </row>
    <row r="35" spans="2:9" x14ac:dyDescent="0.3">
      <c r="B35" s="89"/>
      <c r="C35" s="20" t="s">
        <v>44</v>
      </c>
      <c r="D35" s="21"/>
      <c r="E35" s="30">
        <v>42338976</v>
      </c>
      <c r="F35" s="25"/>
      <c r="G35" s="25"/>
      <c r="H35" s="25"/>
      <c r="I35" s="92"/>
    </row>
    <row r="36" spans="2:9" x14ac:dyDescent="0.3">
      <c r="B36" s="89"/>
      <c r="C36" s="20"/>
      <c r="D36" s="21"/>
      <c r="E36" s="30"/>
      <c r="F36" s="25"/>
      <c r="G36" s="25"/>
      <c r="H36" s="25"/>
      <c r="I36" s="92"/>
    </row>
    <row r="37" spans="2:9" x14ac:dyDescent="0.3">
      <c r="B37" s="93" t="s">
        <v>45</v>
      </c>
      <c r="C37" s="20"/>
      <c r="D37" s="21"/>
      <c r="E37" s="30"/>
      <c r="F37" s="25"/>
      <c r="G37" s="25"/>
      <c r="H37" s="25"/>
      <c r="I37" s="92"/>
    </row>
    <row r="38" spans="2:9" x14ac:dyDescent="0.3">
      <c r="B38" s="89"/>
      <c r="C38" s="20" t="s">
        <v>46</v>
      </c>
      <c r="D38" s="21"/>
      <c r="E38" s="31">
        <v>81232</v>
      </c>
      <c r="F38" s="25"/>
      <c r="G38" s="25"/>
      <c r="H38" s="25"/>
      <c r="I38" s="92"/>
    </row>
    <row r="39" spans="2:9" x14ac:dyDescent="0.3">
      <c r="B39" s="89"/>
      <c r="C39" s="20" t="s">
        <v>47</v>
      </c>
      <c r="D39" s="21"/>
      <c r="E39" s="31">
        <v>1645</v>
      </c>
      <c r="F39" s="25"/>
      <c r="G39" s="25"/>
      <c r="H39" s="25"/>
      <c r="I39" s="92"/>
    </row>
    <row r="40" spans="2:9" x14ac:dyDescent="0.3">
      <c r="B40" s="89"/>
      <c r="C40" s="20" t="s">
        <v>48</v>
      </c>
      <c r="D40" s="21"/>
      <c r="E40" s="31">
        <v>9085</v>
      </c>
      <c r="F40" s="25"/>
      <c r="G40" s="25"/>
      <c r="H40" s="25"/>
      <c r="I40" s="92"/>
    </row>
    <row r="41" spans="2:9" ht="8.25" customHeight="1" x14ac:dyDescent="0.3">
      <c r="B41" s="89"/>
      <c r="C41" s="20"/>
      <c r="D41" s="21"/>
      <c r="E41" s="30"/>
      <c r="F41" s="25"/>
      <c r="G41" s="25"/>
      <c r="H41" s="25"/>
      <c r="I41" s="92"/>
    </row>
    <row r="42" spans="2:9" x14ac:dyDescent="0.3">
      <c r="B42" s="93" t="s">
        <v>49</v>
      </c>
      <c r="C42" s="20"/>
      <c r="D42" s="21"/>
      <c r="E42" s="31">
        <v>1016591918</v>
      </c>
      <c r="F42" s="25"/>
      <c r="G42" s="25"/>
      <c r="H42" s="25"/>
      <c r="I42" s="92"/>
    </row>
    <row r="43" spans="2:9" ht="9" customHeight="1" x14ac:dyDescent="0.3">
      <c r="B43" s="89"/>
      <c r="C43" s="20"/>
      <c r="D43" s="21"/>
      <c r="E43" s="30"/>
      <c r="F43" s="25"/>
      <c r="G43" s="25"/>
      <c r="H43" s="25"/>
      <c r="I43" s="92"/>
    </row>
    <row r="44" spans="2:9" x14ac:dyDescent="0.3">
      <c r="B44" s="93" t="s">
        <v>50</v>
      </c>
      <c r="C44" s="20"/>
      <c r="D44" s="21"/>
      <c r="E44" s="30"/>
      <c r="F44" s="25"/>
      <c r="G44" s="25"/>
      <c r="H44" s="25"/>
      <c r="I44" s="92"/>
    </row>
    <row r="45" spans="2:9" x14ac:dyDescent="0.3">
      <c r="B45" s="89"/>
      <c r="C45" s="20" t="s">
        <v>51</v>
      </c>
      <c r="D45" s="21"/>
      <c r="E45" s="30">
        <v>4250478803</v>
      </c>
      <c r="F45" s="25"/>
      <c r="G45" s="25"/>
      <c r="H45" s="25"/>
      <c r="I45" s="92"/>
    </row>
    <row r="46" spans="2:9" x14ac:dyDescent="0.3">
      <c r="B46" s="89"/>
      <c r="C46" s="20" t="s">
        <v>52</v>
      </c>
      <c r="D46" s="21"/>
      <c r="E46" s="30">
        <v>13411302212</v>
      </c>
      <c r="F46" s="25"/>
      <c r="G46" s="25"/>
      <c r="H46" s="25"/>
      <c r="I46" s="92"/>
    </row>
    <row r="47" spans="2:9" x14ac:dyDescent="0.3">
      <c r="B47" s="89"/>
      <c r="C47" s="20" t="s">
        <v>53</v>
      </c>
      <c r="D47" s="21"/>
      <c r="E47" s="31">
        <v>12910696508</v>
      </c>
      <c r="F47" s="25"/>
      <c r="G47" s="25"/>
      <c r="H47" s="25"/>
      <c r="I47" s="92"/>
    </row>
    <row r="48" spans="2:9" ht="9" customHeight="1" x14ac:dyDescent="0.3">
      <c r="B48" s="89"/>
      <c r="C48" s="20"/>
      <c r="D48" s="21"/>
      <c r="E48" s="30"/>
      <c r="F48" s="25"/>
      <c r="G48" s="25"/>
      <c r="H48" s="25"/>
      <c r="I48" s="92"/>
    </row>
    <row r="49" spans="2:9" x14ac:dyDescent="0.3">
      <c r="B49" s="93" t="s">
        <v>54</v>
      </c>
      <c r="C49" s="20"/>
      <c r="D49" s="21"/>
      <c r="E49" s="30"/>
      <c r="F49" s="25"/>
      <c r="G49" s="25"/>
      <c r="H49" s="25"/>
      <c r="I49" s="92"/>
    </row>
    <row r="50" spans="2:9" x14ac:dyDescent="0.3">
      <c r="B50" s="93" t="s">
        <v>55</v>
      </c>
      <c r="C50" s="20"/>
      <c r="D50" s="21"/>
      <c r="E50" s="30"/>
      <c r="F50" s="25"/>
      <c r="G50" s="25"/>
      <c r="H50" s="25"/>
      <c r="I50" s="92"/>
    </row>
    <row r="51" spans="2:9" x14ac:dyDescent="0.3">
      <c r="B51" s="89"/>
      <c r="C51" s="20" t="s">
        <v>56</v>
      </c>
      <c r="D51" s="21"/>
      <c r="E51" s="30">
        <v>2378523260</v>
      </c>
      <c r="F51" s="25"/>
      <c r="G51" s="25"/>
      <c r="H51" s="25"/>
      <c r="I51" s="92"/>
    </row>
    <row r="52" spans="2:9" x14ac:dyDescent="0.3">
      <c r="B52" s="89"/>
      <c r="C52" s="20" t="s">
        <v>57</v>
      </c>
      <c r="D52" s="21"/>
      <c r="E52" s="30">
        <v>5869374002</v>
      </c>
      <c r="F52" s="25"/>
      <c r="G52" s="25"/>
      <c r="H52" s="25"/>
      <c r="I52" s="92"/>
    </row>
    <row r="53" spans="2:9" ht="9" customHeight="1" x14ac:dyDescent="0.3">
      <c r="B53" s="89"/>
      <c r="C53" s="20"/>
      <c r="D53" s="21"/>
      <c r="E53" s="30"/>
      <c r="F53" s="25"/>
      <c r="G53" s="25"/>
      <c r="H53" s="25"/>
      <c r="I53" s="92"/>
    </row>
    <row r="54" spans="2:9" x14ac:dyDescent="0.3">
      <c r="B54" s="93" t="s">
        <v>58</v>
      </c>
      <c r="C54" s="20"/>
      <c r="D54" s="21"/>
      <c r="E54" s="30"/>
      <c r="F54" s="25"/>
      <c r="G54" s="25"/>
      <c r="H54" s="25"/>
      <c r="I54" s="92"/>
    </row>
    <row r="55" spans="2:9" x14ac:dyDescent="0.3">
      <c r="B55" s="89"/>
      <c r="C55" s="20" t="s">
        <v>52</v>
      </c>
      <c r="D55" s="21"/>
      <c r="E55" s="30">
        <v>2193084570</v>
      </c>
      <c r="F55" s="25"/>
      <c r="G55" s="25"/>
      <c r="H55" s="25"/>
      <c r="I55" s="92"/>
    </row>
    <row r="56" spans="2:9" x14ac:dyDescent="0.3">
      <c r="B56" s="89"/>
      <c r="C56" s="20" t="s">
        <v>53</v>
      </c>
      <c r="D56" s="21"/>
      <c r="E56" s="31">
        <v>8831526979</v>
      </c>
      <c r="F56" s="25"/>
      <c r="G56" s="25"/>
      <c r="H56" s="25"/>
      <c r="I56" s="92"/>
    </row>
    <row r="57" spans="2:9" x14ac:dyDescent="0.3">
      <c r="B57" s="89"/>
      <c r="C57" s="20" t="s">
        <v>59</v>
      </c>
      <c r="D57" s="21"/>
      <c r="E57" s="31"/>
      <c r="F57" s="25"/>
      <c r="G57" s="25"/>
      <c r="H57" s="25"/>
      <c r="I57" s="92"/>
    </row>
    <row r="58" spans="2:9" ht="7.5" customHeight="1" x14ac:dyDescent="0.3">
      <c r="B58" s="89"/>
      <c r="C58" s="20"/>
      <c r="D58" s="21"/>
      <c r="E58" s="30"/>
      <c r="F58" s="25"/>
      <c r="G58" s="25"/>
      <c r="H58" s="25"/>
      <c r="I58" s="92"/>
    </row>
    <row r="59" spans="2:9" x14ac:dyDescent="0.3">
      <c r="B59" s="93" t="s">
        <v>75</v>
      </c>
      <c r="C59" s="20"/>
      <c r="D59" s="21"/>
      <c r="E59" s="30"/>
      <c r="F59" s="25"/>
      <c r="G59" s="25"/>
      <c r="H59" s="25"/>
      <c r="I59" s="92"/>
    </row>
    <row r="60" spans="2:9" x14ac:dyDescent="0.3">
      <c r="B60" s="89"/>
      <c r="C60" s="20" t="s">
        <v>52</v>
      </c>
      <c r="D60" s="21"/>
      <c r="E60" s="31">
        <v>-12073581268</v>
      </c>
      <c r="F60" s="25"/>
      <c r="G60" s="25"/>
      <c r="H60" s="25"/>
      <c r="I60" s="92"/>
    </row>
    <row r="61" spans="2:9" x14ac:dyDescent="0.3">
      <c r="B61" s="89"/>
      <c r="C61" s="20" t="s">
        <v>53</v>
      </c>
      <c r="D61" s="21"/>
      <c r="E61" s="31">
        <v>1790204473</v>
      </c>
      <c r="F61" s="25"/>
      <c r="G61" s="25"/>
      <c r="H61" s="25"/>
      <c r="I61" s="92"/>
    </row>
    <row r="62" spans="2:9" ht="9" customHeight="1" x14ac:dyDescent="0.3">
      <c r="B62" s="89"/>
      <c r="C62" s="20"/>
      <c r="D62" s="21"/>
      <c r="E62" s="30"/>
      <c r="F62" s="25"/>
      <c r="G62" s="25"/>
      <c r="H62" s="25"/>
      <c r="I62" s="92"/>
    </row>
    <row r="63" spans="2:9" x14ac:dyDescent="0.3">
      <c r="B63" s="93" t="s">
        <v>60</v>
      </c>
      <c r="C63" s="20"/>
      <c r="D63" s="21"/>
      <c r="E63" s="30"/>
      <c r="F63" s="25"/>
      <c r="G63" s="25"/>
      <c r="H63" s="25"/>
      <c r="I63" s="92"/>
    </row>
    <row r="64" spans="2:9" x14ac:dyDescent="0.3">
      <c r="B64" s="89"/>
      <c r="C64" s="20" t="s">
        <v>61</v>
      </c>
      <c r="D64" s="21"/>
      <c r="E64" s="25">
        <v>2025</v>
      </c>
      <c r="F64" s="25"/>
      <c r="G64" s="25"/>
      <c r="H64" s="25"/>
      <c r="I64" s="92"/>
    </row>
    <row r="65" spans="2:9" x14ac:dyDescent="0.3">
      <c r="B65" s="89"/>
      <c r="C65" s="20" t="s">
        <v>62</v>
      </c>
      <c r="D65" s="21"/>
      <c r="E65" s="32">
        <v>0.03</v>
      </c>
      <c r="F65" s="25"/>
      <c r="G65" s="25"/>
      <c r="H65" s="25"/>
      <c r="I65" s="92"/>
    </row>
    <row r="66" spans="2:9" ht="7.5" customHeight="1" x14ac:dyDescent="0.3">
      <c r="B66" s="89"/>
      <c r="C66" s="20"/>
      <c r="D66" s="21"/>
      <c r="E66" s="25"/>
      <c r="F66" s="25"/>
      <c r="G66" s="25"/>
      <c r="H66" s="25"/>
      <c r="I66" s="92"/>
    </row>
    <row r="67" spans="2:9" x14ac:dyDescent="0.3">
      <c r="B67" s="93" t="s">
        <v>63</v>
      </c>
      <c r="C67" s="20"/>
      <c r="D67" s="21"/>
      <c r="E67" s="25"/>
      <c r="F67" s="25"/>
      <c r="G67" s="25"/>
      <c r="H67" s="25"/>
      <c r="I67" s="92"/>
    </row>
    <row r="68" spans="2:9" x14ac:dyDescent="0.3">
      <c r="B68" s="89"/>
      <c r="C68" s="20" t="s">
        <v>64</v>
      </c>
      <c r="D68" s="21"/>
      <c r="E68" s="25">
        <v>2017</v>
      </c>
      <c r="F68" s="25"/>
      <c r="G68" s="25"/>
      <c r="H68" s="25"/>
      <c r="I68" s="92"/>
    </row>
    <row r="69" spans="2:9" ht="27.6" x14ac:dyDescent="0.3">
      <c r="B69" s="89"/>
      <c r="C69" s="20" t="s">
        <v>65</v>
      </c>
      <c r="D69" s="21"/>
      <c r="E69" s="23" t="s">
        <v>66</v>
      </c>
      <c r="F69" s="25"/>
      <c r="G69" s="25"/>
      <c r="H69" s="25"/>
      <c r="I69" s="92"/>
    </row>
    <row r="70" spans="2:9" ht="15" thickBot="1" x14ac:dyDescent="0.35">
      <c r="B70" s="95"/>
      <c r="C70" s="96"/>
      <c r="D70" s="96"/>
      <c r="E70" s="97"/>
      <c r="F70" s="97"/>
      <c r="G70" s="97"/>
      <c r="H70" s="97"/>
      <c r="I70" s="98"/>
    </row>
    <row r="71" spans="2:9" ht="15" thickTop="1" x14ac:dyDescent="0.3"/>
  </sheetData>
  <mergeCells count="5">
    <mergeCell ref="B4:I4"/>
    <mergeCell ref="B5:I5"/>
    <mergeCell ref="B1:I1"/>
    <mergeCell ref="B3:I3"/>
    <mergeCell ref="B2:I2"/>
  </mergeCells>
  <pageMargins left="0.70866141732283472" right="0.70866141732283472" top="0.35433070866141736" bottom="0.35433070866141736" header="0.31496062992125984" footer="0.31496062992125984"/>
  <pageSetup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ANEXO 37PROYECCIONES </vt:lpstr>
      <vt:lpstr>ANEXO 38</vt:lpstr>
      <vt:lpstr>ANEXO39EJERCIDO </vt:lpstr>
      <vt:lpstr>ANEXO40ACTUARIAL</vt:lpstr>
      <vt:lpstr>'ANEXO 37PROYECCIONES '!Área_de_impresión</vt:lpstr>
      <vt:lpstr>'ANEXO 38'!Área_de_impresión</vt:lpstr>
      <vt:lpstr>'ANEXO39EJERCIDO '!Área_de_impresión</vt:lpstr>
      <vt:lpstr>'ANEXO 37PROYECCIONES '!Títulos_a_imprimir</vt:lpstr>
      <vt:lpstr>'ANEXO39EJERCIDO '!Títulos_a_imprimir</vt:lpstr>
    </vt:vector>
  </TitlesOfParts>
  <Company>Gobierno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Sría. de Finanzas y Admón.</dc:creator>
  <cp:lastModifiedBy>User</cp:lastModifiedBy>
  <cp:lastPrinted>2019-11-15T03:10:10Z</cp:lastPrinted>
  <dcterms:created xsi:type="dcterms:W3CDTF">2000-12-20T16:32:54Z</dcterms:created>
  <dcterms:modified xsi:type="dcterms:W3CDTF">2019-11-15T03:11:58Z</dcterms:modified>
</cp:coreProperties>
</file>